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140" windowWidth="16380" windowHeight="1170" tabRatio="28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<sst xmlns="http://schemas.openxmlformats.org/spreadsheetml/2006/main" count="313" uniqueCount="313">
  <si>
    <t>ЧТОБЫ ОТКРЫТЬ РАЗДЕЛЫ, ЖМИТЕ НА КНОПКИ СЛЕВА «+»</t>
  </si>
  <si>
    <t>СОВМЕСТИМЫЕ  КАРТРИДЖИ</t>
  </si>
  <si>
    <t>Картридж HP 92A (Cactus)</t>
  </si>
  <si>
    <t>Картридж Samsung 4100 (Cactus)</t>
  </si>
  <si>
    <t>ЗАПРАВКА КАРТРИДЖЕЙ ЛАЗЕРНЫХ ПРИНТЕРОВ, КОПИРОВ и МФУ</t>
  </si>
  <si>
    <t>НР/ Canon/ Samsung/ Xerox (без замены ЧИПов)</t>
  </si>
  <si>
    <t>КОМПЛЕКТУЮЩИЕ ДЛЯ КОМПЬЮТЕРОВ</t>
  </si>
  <si>
    <t>Мобил рек ViPower VPA2-25018-S-E, 2.5"SATA,алюм,серебр,USB2.0</t>
  </si>
  <si>
    <t>СЕТЕВОЕ ОБОРУДОВАНИЕ</t>
  </si>
  <si>
    <t>Коммутатор D-Link DES-1016A (16 портов) 10/100 Mbps</t>
  </si>
  <si>
    <t>Коммутатор D-Link DGS-1005D/RU (5 портов) 10/100/1000 Mbps</t>
  </si>
  <si>
    <t>Коммутатор D-Link DGS-1008D/RU (8 портов) 10/100/1000 Mbps</t>
  </si>
  <si>
    <t>Патч-панель Trendnet TC-P24C5E UTP 24 порта, 19"</t>
  </si>
  <si>
    <t>KВM коммутатор Trendnet TK-401R (элек. коммутатор 4-х ЦПУ, Rack Mount, PS/2)</t>
  </si>
  <si>
    <t>Кабель для КВМ Trendnet TK-C06 1.8 метра (2 x PS/2 + SVGA)</t>
  </si>
  <si>
    <t>Инструмент для разделки кабеля (324 TO)</t>
  </si>
  <si>
    <t>Нож для разделки контактов (НТ-14TА) &lt;cut&gt;</t>
  </si>
  <si>
    <t>Нож для разделки контактов (НТ-14TBK) (BK)</t>
  </si>
  <si>
    <t>Розетка RJ-45 8P8C</t>
  </si>
  <si>
    <t>Розетка двойная RJ-45 8P8C</t>
  </si>
  <si>
    <t>Кабель Telecom UTP кат. 5E (Омедненный), бухта 100м</t>
  </si>
  <si>
    <t>Кабель Neomax 10101 200mHz UTP кат. 5e (Медный), бухта 305м</t>
  </si>
  <si>
    <t>Патч-корд 1м</t>
  </si>
  <si>
    <t>Патч-корд 2м</t>
  </si>
  <si>
    <t>Патч-корд 3м</t>
  </si>
  <si>
    <t>Патч-корд 5м</t>
  </si>
  <si>
    <t>Патч-корд 10м</t>
  </si>
  <si>
    <t>Патч-корд 15м</t>
  </si>
  <si>
    <t>КЛАВИАТУРЫ, МЫШИ, КОВРИКИ</t>
  </si>
  <si>
    <t>Клавиатура Logitech Deluxe 250 White PS/2</t>
  </si>
  <si>
    <t>Коврик для оптической мыши Microptic+ Elegance, серебро</t>
  </si>
  <si>
    <t>Коврик для оптической мыши Microptic+ Elegance, графит</t>
  </si>
  <si>
    <t>ФЛЭШ-НАКОПИТЕЛИ</t>
  </si>
  <si>
    <t>ДИСКИ, ДИСКЕТЫ</t>
  </si>
  <si>
    <t>Дискеты</t>
  </si>
  <si>
    <t>CD-R</t>
  </si>
  <si>
    <r>
      <t xml:space="preserve">Диск CD-R </t>
    </r>
    <r>
      <rPr>
        <sz val="10"/>
        <color indexed="8"/>
        <rFont val="Arial Cyr"/>
        <family val="2"/>
      </rPr>
      <t>Verbatim</t>
    </r>
    <r>
      <rPr>
        <sz val="10"/>
        <rFont val="Arial Cyr"/>
        <family val="2"/>
      </rPr>
      <t xml:space="preserve"> 700Mb, Slim</t>
    </r>
  </si>
  <si>
    <t>Диск CD-R Verbatim 700Mb, на шпинделе 10 штук</t>
  </si>
  <si>
    <t>Диск CD-R Verbatim 700Mb, на шпинделе 25 штук</t>
  </si>
  <si>
    <t>DVD+R</t>
  </si>
  <si>
    <t>Диск DVD+R Verbatim 4.7Gb, Slim</t>
  </si>
  <si>
    <t>Диск DVD+R Verbatim 4.7Gb, 16х, на шпинделе 25 штук</t>
  </si>
  <si>
    <t>DVD+RW</t>
  </si>
  <si>
    <t>Диск DVD+RW Verbatim 4.7Gb, Slim</t>
  </si>
  <si>
    <t>Диск DVD+RW Verbatim 4.7Gb, на шпинделе 10 штук</t>
  </si>
  <si>
    <t>Источники бесперебойного питания</t>
  </si>
  <si>
    <t>PowerCom WOW-500U</t>
  </si>
  <si>
    <t>Сетевые фильтры</t>
  </si>
  <si>
    <t>Аккумуляторы</t>
  </si>
  <si>
    <t>Аккумуляторы GP 2шт., АА, 2100mAh</t>
  </si>
  <si>
    <t>Аккумуляторы GP 2шт., АА, 2300mAh</t>
  </si>
  <si>
    <t>Аккумуляторы GP 2шт., АА, 2500mAh</t>
  </si>
  <si>
    <t>Аккумуляторы GP 2шт., АА, 2700mAh</t>
  </si>
  <si>
    <t>Аккумуляторы GP 2шт., ААА, 850mAh</t>
  </si>
  <si>
    <t>Аккумуляторы GP 2шт., ААА, 950mAh</t>
  </si>
  <si>
    <t>Аккумуляторы GP 2шт., ААА, 1000mAh</t>
  </si>
  <si>
    <t>КАБЕЛИ</t>
  </si>
  <si>
    <t>Кабель USB, 1.8м</t>
  </si>
  <si>
    <t>Кабель USB, 3м</t>
  </si>
  <si>
    <t>Удлинитель USB, 1,8м</t>
  </si>
  <si>
    <t>Удлинитель USB, 3м</t>
  </si>
  <si>
    <t>Удлинитель USB, 4,5м</t>
  </si>
  <si>
    <t>Кабель для LPT порта 1,8м</t>
  </si>
  <si>
    <t>Кабель для LPT порта 5м</t>
  </si>
  <si>
    <t>Кабель для COM порта 9f/9f 1,8м</t>
  </si>
  <si>
    <t>Сетевой 220В, 1,8м</t>
  </si>
  <si>
    <t>БУМАГА, МАТЕРИАЛЫ ДЛЯ ПЕЧАТИ И ПОСЛЕПЕЧАТНОЙ ОБРАБОТКИ</t>
  </si>
  <si>
    <t>Бумага для струйного плоттера LOMOND 180 г/кв.м, 50,8 мм, 610мм * 30м, матовая (1202091)</t>
  </si>
  <si>
    <t>Бумага для струйного плоттера LOMOND 180 г/кв.м, 50,8 мм, 914мм * 30м, матовая (1202092)</t>
  </si>
  <si>
    <t>Элемент питания GP CR2025-BC1 (для системных плат)</t>
  </si>
  <si>
    <t>PowerCom WAR-500A</t>
  </si>
  <si>
    <t>Коммутатор D-Link DES-1008D/RU (8 портов) 10/100 Mbps</t>
  </si>
  <si>
    <t>Коммутатор D-Link DES-1024A (24 порта) 10/100 Mbps</t>
  </si>
  <si>
    <t>Картридж НР 36А (NV-Print)</t>
  </si>
  <si>
    <t>Картридж НР 35А (NV-Print)</t>
  </si>
  <si>
    <t>Картридж НР 05А (NV-Print)</t>
  </si>
  <si>
    <t>Картридж НР 05X (NV-Print)</t>
  </si>
  <si>
    <t>Картридж НР 78А (NV-Print)</t>
  </si>
  <si>
    <t>Картридж НР 12А (NV-Print)</t>
  </si>
  <si>
    <t>Картридж НР 53А (NV-Print)</t>
  </si>
  <si>
    <t>Картридж НР 49А (NV-Print)</t>
  </si>
  <si>
    <t>Картридж НР 49X (NV-Print)</t>
  </si>
  <si>
    <t>Картридж НР 53X (NV-Print)</t>
  </si>
  <si>
    <t>Картридж Canon E-16 (NV-Print)</t>
  </si>
  <si>
    <t>Картридж Canon EP-22 (NV-Print)</t>
  </si>
  <si>
    <t>Картридж Canon EP-27 (NV-Print)</t>
  </si>
  <si>
    <t>Картридж Canon 703 (NV-Print)</t>
  </si>
  <si>
    <t>Картридж Canon 712 (NV-Print)</t>
  </si>
  <si>
    <t>Картридж Canon FX-10 (NV-Print)</t>
  </si>
  <si>
    <t>Картридж Samsung 4200 (NV-Print)</t>
  </si>
  <si>
    <t>Картридж Samsung 104S (NV-Print)</t>
  </si>
  <si>
    <t>Картридж Samsung 105L (NV-Print)</t>
  </si>
  <si>
    <t>Бумага для струйного плоттера LOMOND 180 г/кв.м, 50,8 мм, 1067мм * 30м, матовая (1202093)</t>
  </si>
  <si>
    <t>Бумага для струйного плоттера LOMOND XL CAD&amp;GIS Paper Economy 90 г/кв.м, 50,8 мм, 610мм * 45м, матовая (1202111)</t>
  </si>
  <si>
    <t>Бумага для струйного плоттера LOMOND XL CAD&amp;GIS Paper Economy 90 г/кв.м, 50,8 мм, 1067мм * 45м, матовая (1202113)</t>
  </si>
  <si>
    <t>Бумага для струйного плоттера LOMOND XL CAD&amp;GIS Paper Economy 90 г/кв.м, 50,8 мм, 914мм * 45м, матовая (1202112)</t>
  </si>
  <si>
    <t>CD-RW</t>
  </si>
  <si>
    <r>
      <t xml:space="preserve">Диск CD-RW </t>
    </r>
    <r>
      <rPr>
        <sz val="10"/>
        <color indexed="8"/>
        <rFont val="Arial Cyr"/>
        <family val="2"/>
      </rPr>
      <t>Verbatim</t>
    </r>
    <r>
      <rPr>
        <sz val="10"/>
        <rFont val="Arial Cyr"/>
        <family val="2"/>
      </rPr>
      <t xml:space="preserve"> 700Mb, Slim</t>
    </r>
  </si>
  <si>
    <t>Диск CD-RW TDK 700Mb, на шпинделе 10 штук</t>
  </si>
  <si>
    <t xml:space="preserve">Картридж Xerox 3119 (NV-Print) </t>
  </si>
  <si>
    <t xml:space="preserve">Картридж Xerox 3100 (NV-Print) </t>
  </si>
  <si>
    <t>Картридж Canon 725 (NV-Print)</t>
  </si>
  <si>
    <t>Бумага для струйного плоттера LOMOND 150 г/кв.м, 50,8 мм, 1067мм * 30м, глянцевая (1204033)</t>
  </si>
  <si>
    <t>Бумага для струйного плоттера LOMOND 140 г/кв.м, 50,8 мм, 1067мм * 30м, матовая (1202083)</t>
  </si>
  <si>
    <t>для НР</t>
  </si>
  <si>
    <t>для CANON</t>
  </si>
  <si>
    <t>для SAMSUNG</t>
  </si>
  <si>
    <t>для XEROX</t>
  </si>
  <si>
    <t>для KYOCERA-MITA</t>
  </si>
  <si>
    <t>Тонер-картридж Kyocera-Mita TK-410 (NV-Print) для KM1620/1650</t>
  </si>
  <si>
    <t>Тонер-картридж Kyocera-Mita TK-435 (NV-Print) для TASKalfa-180/181/220/221</t>
  </si>
  <si>
    <t>Тонер-картридж Kyocera-Mita TK-17/18/100 (NV-Print) для KM1018/1118/1020</t>
  </si>
  <si>
    <t>для BROTHER</t>
  </si>
  <si>
    <t>Картридж Samsung 108S (NV-Print)</t>
  </si>
  <si>
    <t>Картридж НР 310A (NV-Print)</t>
  </si>
  <si>
    <t>Тонер-картридж Kyocera-Mita TK-130 (NV-Print) для KM1028/1128</t>
  </si>
  <si>
    <t>для PANASONIC</t>
  </si>
  <si>
    <t>ИБП, СТАБИЛИЗАТОРЫ, СЕТЕВЫЕ ФИЛЬТРЫ</t>
  </si>
  <si>
    <t>Стабилизаторы</t>
  </si>
  <si>
    <t>Стабилизатор напряжения PowerCom TCA-2000</t>
  </si>
  <si>
    <t xml:space="preserve">Тонер-картридж Panasonic KX-FAT92A (NV-Print) </t>
  </si>
  <si>
    <t xml:space="preserve">Тонер-картридж Panasonic KX-FA76A (NV-Print) </t>
  </si>
  <si>
    <t xml:space="preserve">Тонер-картридж Panasonic KX-FAT411A (NV-Print) </t>
  </si>
  <si>
    <t xml:space="preserve">Тонер-картридж Brother TN-2275 (NV-Print) </t>
  </si>
  <si>
    <t xml:space="preserve">Копи-картридж Brother DR-2075 (NV-Print) </t>
  </si>
  <si>
    <t xml:space="preserve">Копи-картридж Brother DR-2175 (NV-Print) </t>
  </si>
  <si>
    <t xml:space="preserve">Тонер-картридж Brother TN-2075 (NV-Print) </t>
  </si>
  <si>
    <t xml:space="preserve">Тонер-картридж Brother TN-2085 (NV-Print) </t>
  </si>
  <si>
    <t xml:space="preserve">Тонер-картридж Panasonic KX-FAT88A (NV-Print) </t>
  </si>
  <si>
    <t xml:space="preserve">Тонер-картридж Panasonic KX-FAT83A (NV-Print) </t>
  </si>
  <si>
    <t>Картридж НР 311A (NV-Print)</t>
  </si>
  <si>
    <t xml:space="preserve">Тонер-картридж Brother TN-2175 (NV-Print) </t>
  </si>
  <si>
    <t>Картридж Samsung 209L (NV-Print)</t>
  </si>
  <si>
    <t>Картридж Canon 728 (NV-Print)</t>
  </si>
  <si>
    <t>Картридж НР 312A (NV-Print)</t>
  </si>
  <si>
    <t>Картридж НР 313A (NV-Print)</t>
  </si>
  <si>
    <t>Картридж Samsung 109S (NV-Print)</t>
  </si>
  <si>
    <t xml:space="preserve">Картридж Xerox 3140 (NV-Print) </t>
  </si>
  <si>
    <t>Бумага для струйного плоттера LOMOND 140 г/кв.м, 50,8 мм, 914мм * 30м, матовая (1202082)</t>
  </si>
  <si>
    <t>Бумага для струйного плоттера LOMOND 140 г/кв.м, 50,8 мм, 610мм * 30м, матовая (1202081)</t>
  </si>
  <si>
    <t>Бумага для струйного плоттера LOMOND 150 г/кв.м, 50,8 мм, 914мм * 30м, глянцевая (1204032)</t>
  </si>
  <si>
    <t>Диск CD-R TDK 700Mb, на шпинделе 10 штук</t>
  </si>
  <si>
    <t>Диск CD-R Verbatim 700Mb, Jewel Case, Printable</t>
  </si>
  <si>
    <t>Диск DVD+R Verbatim 4.7Gb, 16х, Jewel Case, Printable</t>
  </si>
  <si>
    <t>Жесткий диск 250Gb Western Digital WD2500AAJB Caviar Blue, IDE &lt;7200rpm, 8Mb&gt;</t>
  </si>
  <si>
    <t>Кабель miniUSB, 1.8м</t>
  </si>
  <si>
    <t>Колонки Genius SP-S350, 10 Вт, черные</t>
  </si>
  <si>
    <t>Колонки Genius SP-M150, 4 Вт, черные</t>
  </si>
  <si>
    <t>Колонки Genius SP-M200, 6 Вт, черные</t>
  </si>
  <si>
    <t>Картридж Canon 719Н (NV-Print)</t>
  </si>
  <si>
    <t xml:space="preserve">Копи-картридж Panasonic KX-FA84A (NV-Print) </t>
  </si>
  <si>
    <t xml:space="preserve">Копи-картридж Panasonic KX-FA89A (NV-Print) </t>
  </si>
  <si>
    <t>Тонер-картридж Kyocera-Mita TK-1130 (NV-Print) для FS-1030/1130MFP</t>
  </si>
  <si>
    <t>Тонер-картридж Kyocera-Mita TK-1140 (NV-Print) для FS-1035/1135MFP</t>
  </si>
  <si>
    <t>Тонер-картридж Kyocera-Mita TK-160 (NV-Print) для FS-1120D/1120/1120DN</t>
  </si>
  <si>
    <t>Тонер-картридж Kyocera-Mita TK-170 (NV-Print) для FS-1320/1320N/1320DN/1370/1370N/1370DN</t>
  </si>
  <si>
    <t xml:space="preserve">Картридж Xerox 3210/3220 (NV-Print) </t>
  </si>
  <si>
    <t xml:space="preserve">Картридж Xerox 3200 (NV-Print) </t>
  </si>
  <si>
    <t xml:space="preserve">Картридж Xerox 3300 (NV-Print) </t>
  </si>
  <si>
    <t xml:space="preserve">Картридж Xerox 3420 (NV-Print) </t>
  </si>
  <si>
    <t xml:space="preserve">Картридж Xerox 3500 (NV-Print) </t>
  </si>
  <si>
    <t xml:space="preserve">Картридж Xerox 3600 (NV-Print) </t>
  </si>
  <si>
    <t>Картридж Samsung 208L (NV-Print)</t>
  </si>
  <si>
    <t>Картридж Samsung 2250 (NV-Print)</t>
  </si>
  <si>
    <t>Картридж Samsung 2850В (NV-Print)</t>
  </si>
  <si>
    <t>Картридж Samsung 205L (NV-Print)</t>
  </si>
  <si>
    <t>Картридж Samsung 205Е (NV-Print)</t>
  </si>
  <si>
    <t>Картридж Samsung 3050В (NV-Print)</t>
  </si>
  <si>
    <t xml:space="preserve">Термопленка Panasonic KX-FA52А для KX-FP205/207/215/218 KX-FG2451 (упаковка 2 штуки) (NV-Print) </t>
  </si>
  <si>
    <t xml:space="preserve">Термопленка Panasonic KX-FA54А для KX-FP143/145/148, KX-FC233/241/243, KX-FРG376/377/378/379/381/391/392 (упаковка 2 штуки) (NV-Print) </t>
  </si>
  <si>
    <t>Картридж Samsung 1710 Universal для 1510/1510d/1520/1710/1710B/ 1710D/ 1710P/1740/1750/1755, Samsung SCX-4016/4100/4116/4116D/4216F, Samsung SF-560/565P/750/755P, Xerox Phaser 3115/3116/3120/3121/3130, Xerox PE16/PE114/ PE115, Ricoh AC 104/H293*, Lexmark X215 (NV-Print)</t>
  </si>
  <si>
    <t>Картридж Samsung 1210 Universal для 1210/4500 Phaser 3110/3210/ Lexmark E210 (NV-Print)</t>
  </si>
  <si>
    <t>Диск DVD+R Verbatim 8.5Gb, 8х, Slim Color, Dual Layer</t>
  </si>
  <si>
    <t>Колонки Genius SP-S350, 10 Вт, серебристые</t>
  </si>
  <si>
    <t>Колонки Genius SP-HF 360A, 10 Вт, дерево</t>
  </si>
  <si>
    <t>Гарнитура Ritmix RH-533 USB Black/Silver</t>
  </si>
  <si>
    <t>КОЛОНКИ, НАУШНИКИ</t>
  </si>
  <si>
    <t>m98@sampo.ru</t>
  </si>
  <si>
    <t>Картридж Samsung 103L (NV-Print)</t>
  </si>
  <si>
    <t xml:space="preserve">Копи-картридж Panasonic KX-FAD412A (NV-Print) </t>
  </si>
  <si>
    <t>Тонер-картридж Kyocera-Mita TK-715 (NV-Print) для KM 3050/4050/5050</t>
  </si>
  <si>
    <t>Картридж НР 10А (NV-Print)</t>
  </si>
  <si>
    <t>Картридж НР 42Х (NV-Print)</t>
  </si>
  <si>
    <t>Картридж НР 11А (NV-Print)</t>
  </si>
  <si>
    <t>Картридж НР 80А (NV-Print)</t>
  </si>
  <si>
    <t>Картридж НР 51А (NV-Print)</t>
  </si>
  <si>
    <t>Картридж НР 80Х (NV-Print)</t>
  </si>
  <si>
    <t>Картридж НР 55А (NV-Print)</t>
  </si>
  <si>
    <t>Бумага для струйного плоттера LOMOND 150 г/кв.м, 50,8 мм, 610мм * 30м, глянцевая (1204031)</t>
  </si>
  <si>
    <t xml:space="preserve">Пленка Panasonic KX-FA55А  (упаковка 2 штуки) (NV-Print) </t>
  </si>
  <si>
    <t>Дисковод FDD 1.44Mb 3.5" Gembird (Teac) Black, USB</t>
  </si>
  <si>
    <t>Мобил рек AgeStar SUB301, 3.5"SATA,алюм,серебр,USB2.0</t>
  </si>
  <si>
    <t>Мобил рек ViPower VPAS-35038Q-0-E, Slim, 3.5"SATA,алюм,черный,USB2.0</t>
  </si>
  <si>
    <t>Обжимной инструмент HT-L2182R (RJ-45)</t>
  </si>
  <si>
    <t>Обжимной инструмент HT-568R (RJ-11, 12, 45)</t>
  </si>
  <si>
    <t>Диск CD-RW Verbatim 700Mb, на шпинделе 10 штук</t>
  </si>
  <si>
    <t>Коммутатор D-Link DES-1008A (8 портов) 10/100 Mbps</t>
  </si>
  <si>
    <t>Коммутатор D-Link DES-1005A (5 портов) 10/100 Mbps</t>
  </si>
  <si>
    <t>Диск DVD+R TDK 4.7Gb, на шпинделе 10 штук</t>
  </si>
  <si>
    <t>Диск DVD+R Verbatim 4.7Gb, 16х, на шпинделе 10 штук</t>
  </si>
  <si>
    <t>Диск DVD+RW TDK 4.7Gb, на шпинделе 10 штук</t>
  </si>
  <si>
    <t>Маршрутизатор ADSL D-Link DSL-2500U/BA/D4A</t>
  </si>
  <si>
    <t>Диск CD-R TDK 700Mb, на шпинделе 25 штук</t>
  </si>
  <si>
    <t>Кабель UTP 4 Pairs кат. 5E (Омедненный), бухта 305м</t>
  </si>
  <si>
    <t>Кабель UTP 4 Pairs кат. 5E (Медный), бухта 305м</t>
  </si>
  <si>
    <t>Картридж НР 29Х (Главпринт)</t>
  </si>
  <si>
    <t>Патч-корд 7м</t>
  </si>
  <si>
    <t>Патч-корд 20м</t>
  </si>
  <si>
    <t>Патч-корд 30м</t>
  </si>
  <si>
    <t>Патч-корд 1,5м плоский</t>
  </si>
  <si>
    <t>Патч-корд 3м плоский</t>
  </si>
  <si>
    <t>Батарея Ippon 12V7Ah</t>
  </si>
  <si>
    <t>Батарея Ippon 12V9Ah</t>
  </si>
  <si>
    <t>Тестер LT-200 (RJ-45)</t>
  </si>
  <si>
    <t>Тестер TrendNet TC-NT2 (RJ-11, 12, 45)</t>
  </si>
  <si>
    <t>Аккумуляторы GP 4шт., АА, 2700mAh</t>
  </si>
  <si>
    <t>Тонер-картридж Kyocera-Mita TK-3100 (БУЛАТ) для FS-2100, кроме серии Vxxxxxxxx</t>
  </si>
  <si>
    <t>ЦЕНЫ СПРАВОЧНЫЕ, ДЛЯ УТОЧНЕНИЯ ПИШИТЕ ПО АДРЕСУ:</t>
  </si>
  <si>
    <t>Патч-корд 3м кат. 6Е</t>
  </si>
  <si>
    <t>Сетевой фильтр Defender ES (5 розеток), 1,8м, белый или черный</t>
  </si>
  <si>
    <t>Сетевой фильтр Defender ES (5 розеток), 3м, белый или черный</t>
  </si>
  <si>
    <t>Сетевой фильтр Defender ES (5 розеток), 5м, белый или черный</t>
  </si>
  <si>
    <t>Привод DVD±RW ASUS SDRW-08D2S-U Black Slim внешний, Retail, USB2.0</t>
  </si>
  <si>
    <t>Дискеты 3.5" (10 шт.) картонная коробка</t>
  </si>
  <si>
    <t>Картридж НР 83А (NV-Print)</t>
  </si>
  <si>
    <t>Картридж Samsung 101S (NV-Print)</t>
  </si>
  <si>
    <t>Картридж Samsung 117S (NV-Print)</t>
  </si>
  <si>
    <t>Картридж Samsung 119S (NV-Print)</t>
  </si>
  <si>
    <t>Картридж Xerox 3010/3045 (NV-Print) 2300k</t>
  </si>
  <si>
    <t>Картридж Xerox 3315/3325 (NV-Print) 5000k</t>
  </si>
  <si>
    <t>Картридж Xerox 3435 (NV-Print) 10000k</t>
  </si>
  <si>
    <t>DVD-R</t>
  </si>
  <si>
    <t>Картридж Samsung 1610 Universal для 1610/1615/2010/2015, Samsung ML-2510 / 2570/2571N, Samsung SCX-4321/4321F, Xerox Phaser 3117/3122/3124/3125  (COLORTEK)</t>
  </si>
  <si>
    <r>
      <t xml:space="preserve">Диск CD-RW </t>
    </r>
    <r>
      <rPr>
        <sz val="10"/>
        <color indexed="8"/>
        <rFont val="Arial Cyr"/>
        <family val="2"/>
      </rPr>
      <t>TDK</t>
    </r>
    <r>
      <rPr>
        <sz val="10"/>
        <rFont val="Arial Cyr"/>
        <family val="2"/>
      </rPr>
      <t xml:space="preserve"> 700Mb, Slim</t>
    </r>
  </si>
  <si>
    <t>Батарея GP 2шт.(AA)</t>
  </si>
  <si>
    <t>Батарея GP 4шт. (ААА)</t>
  </si>
  <si>
    <t>Беспроводной маршрутизатор UPVEL UR-305B 4-х
портовый роутер с поддержкой всех
российских типов подключения и IP-TV</t>
  </si>
  <si>
    <t>Беспроводной маршрутизатор UPVEL UR-309BN
Ethernet Wi-Fi роутер для дома стандарта
802.11n 150 Мбит/с с поддержкой IP-TV и
антенной 5 дБи</t>
  </si>
  <si>
    <t>Картридж Canon 737 (NV-Print)</t>
  </si>
  <si>
    <t>Диск DVD-R TDK 4.7Gb, Slim</t>
  </si>
  <si>
    <t>Ippon Back Power Pro 500</t>
  </si>
  <si>
    <t>Тонер-картридж Kyocera-Mita TK-110 (NV-Print) для FS720/820/920</t>
  </si>
  <si>
    <t>MLT-111S/D115L с заменой ЧИПа</t>
  </si>
  <si>
    <t>Батарея GP 2шт. (ААА)</t>
  </si>
  <si>
    <t>Батарея GP 4шт. (АА)</t>
  </si>
  <si>
    <t>Картридж НР 85А (NV-Print)</t>
  </si>
  <si>
    <t>Картридж НР 83А (Colortek)</t>
  </si>
  <si>
    <t>Картридж НР 83Х (Colortek)</t>
  </si>
  <si>
    <t>для SHARP</t>
  </si>
  <si>
    <t>Тонер-картридж AR-020Т для 5516 (COLORTEK)</t>
  </si>
  <si>
    <t>Батарея ExeGate 12V7Ah</t>
  </si>
  <si>
    <t>Тонер-картридж NV-Print C-EXV14 для Canon IR 2016</t>
  </si>
  <si>
    <t>Мышь оптическая OKLICK 185M, USB, черная</t>
  </si>
  <si>
    <t>MLT-D103S/104/105/108/109/205 Xerox 3010/3140/3210 с заменой ЧИПа</t>
  </si>
  <si>
    <t>Мышь OKLICK 575SW+, беспроводная</t>
  </si>
  <si>
    <t>Батарея ExeGate 12V9Ah</t>
  </si>
  <si>
    <t>FSP VIVA 600</t>
  </si>
  <si>
    <t>PowerCom Raptor RPT-600A</t>
  </si>
  <si>
    <t>PowerMan Brick 600</t>
  </si>
  <si>
    <t>Аккумуляторы GP 4шт., ААА, 1000mAh</t>
  </si>
  <si>
    <t xml:space="preserve">Тонер-картридж Brother TN-1075 (NV-Print) </t>
  </si>
  <si>
    <t>Картридж Samsung 407S (NV-Print) черный/синий/желтый/красный</t>
  </si>
  <si>
    <t>Картридж Samsung 111S (NV-Print)</t>
  </si>
  <si>
    <t>Диск CD-R Mirex 700Mb, на шпинделе 10 штук</t>
  </si>
  <si>
    <t>Диск CD-R Mirex 700Mb, на шпинделе 25 штук</t>
  </si>
  <si>
    <r>
      <t xml:space="preserve">Диск CD-R </t>
    </r>
    <r>
      <rPr>
        <sz val="10"/>
        <color indexed="8"/>
        <rFont val="Arial Cyr"/>
        <family val="2"/>
      </rPr>
      <t>Mirex</t>
    </r>
    <r>
      <rPr>
        <sz val="10"/>
        <rFont val="Arial Cyr"/>
        <family val="2"/>
      </rPr>
      <t xml:space="preserve"> 700Mb, Slim</t>
    </r>
  </si>
  <si>
    <t>Диск CD-RW Mirex 700Mb, на шпинделе 10 штук</t>
  </si>
  <si>
    <r>
      <t xml:space="preserve">Диск CD-RW </t>
    </r>
    <r>
      <rPr>
        <sz val="10"/>
        <color indexed="8"/>
        <rFont val="Arial Cyr"/>
        <family val="2"/>
      </rPr>
      <t>Mirex</t>
    </r>
    <r>
      <rPr>
        <sz val="10"/>
        <rFont val="Arial Cyr"/>
        <family val="2"/>
      </rPr>
      <t xml:space="preserve"> 700Mb, Slim</t>
    </r>
  </si>
  <si>
    <t>Диск DVD+R Mirex 4.7Gb, 16х, на шпинделе 25 штук</t>
  </si>
  <si>
    <t>Диск DVD+RW Mirex 4.7Gb, Slim</t>
  </si>
  <si>
    <t>Кабель USB, 1.8м с ферритовыми фильтрами</t>
  </si>
  <si>
    <t>Кабель USB, 3м с ферритовыми фильтрами</t>
  </si>
  <si>
    <t>Картридж НР 15A/ 24A/ 13A (NV-Print)</t>
  </si>
  <si>
    <t xml:space="preserve">Копи-картридж Brother DR-1075 (NV-Print) </t>
  </si>
  <si>
    <t>Тонер-картридж Kyocera-Mita TK-1110/1120 (NV-Print) для FS-1060DN/1025MFP/1125MFP</t>
  </si>
  <si>
    <t>Картридж НР 92А / Canon EP-22 (NV-Print)</t>
  </si>
  <si>
    <t>Аккумуляторы Smartbuy 2шт., АА, 2700mAh</t>
  </si>
  <si>
    <t>Аккумуляторы Smartbuy 2шт., ААА, 600mAh</t>
  </si>
  <si>
    <t>Аккумуляторы Smartbuy 2шт., ААА, 1100mAh</t>
  </si>
  <si>
    <t>Клавиатура Defender HB-520, USB, black</t>
  </si>
  <si>
    <t>ШИРОКОФОРМАТНАЯ  БУМАГА</t>
  </si>
  <si>
    <t>ЭЛЕМЕНТЫ ПИТАНИЯ</t>
  </si>
  <si>
    <t>Картридж НР 18А (NV-Print)</t>
  </si>
  <si>
    <t>Картридж НР 19А (NV-Print)</t>
  </si>
  <si>
    <t>Беспроводной маршрутизатор D-Link DIR-100</t>
  </si>
  <si>
    <t>ККТ</t>
  </si>
  <si>
    <t>Смарт-терминал Эвотор 5 (без фискального накопителя)</t>
  </si>
  <si>
    <t>ККТ АТОЛ 91Ф WiFi, 2G, BT, Ethernet (без фискального накопителя/без ЕНВД)</t>
  </si>
  <si>
    <t>ККТ АТОЛ 30Ф USB темно-серый (без фискального накопителя/без ЕНВД)</t>
  </si>
  <si>
    <t>Смарт-терминал Эвотор 7.2 (без фискального накопителя)</t>
  </si>
  <si>
    <t>Фискальный накопитель ФН 1.1 (15 месяцев) только вместе с ККТ</t>
  </si>
  <si>
    <t>Фискальный накопитель ФН 1.1 (36 месяцев) только вместе с ККТ</t>
  </si>
  <si>
    <t>Защитное стекло Digifors для смарт-терминала Эвотор 5</t>
  </si>
  <si>
    <t>Сканер штрих-кодов Digifors WD-1804 (1D, беспроводной)</t>
  </si>
  <si>
    <t>Сканер штрих-кодов АТОЛ SB 1101 USB черный (без подставки)</t>
  </si>
  <si>
    <t>Сканер штрих-кодов АТОЛ SB 1101 Plus USB черный (с подставкой)</t>
  </si>
  <si>
    <t>Сканер штрих-кодов 2D Zebra (Motorola) DS4308 HD</t>
  </si>
  <si>
    <t>Kyocera TK-1110/1120 (без замены ЧИПов)</t>
  </si>
  <si>
    <t>Восстановление картриджа НР/ Canon (без замены ЧИПов)</t>
  </si>
  <si>
    <t>Canon E-16/Brother/Epson (некоторые модели без замены ЧИПов)</t>
  </si>
  <si>
    <t>Kyocera TK-170/1130/1140  (без замены ЧИПов)</t>
  </si>
  <si>
    <t>MLT-101S/117S/ Xerox 3020/3025 с заменой ЧИПа</t>
  </si>
  <si>
    <t>Kyocera TK-4105/410/435/TK-1200  (без замены ЧИПов)</t>
  </si>
  <si>
    <t>Картридж НР 44А (NV-Print)</t>
  </si>
  <si>
    <t>Картридж НР 26Х (NV-Print)</t>
  </si>
  <si>
    <t>Тонер-картридж Kyocera-Mita TK-1200 (NV-Print) для M2235dn/2737dn/2835dn/ P2335d/</t>
  </si>
  <si>
    <t>Флэшка 16Gb</t>
  </si>
  <si>
    <t>Флэшка 32Gb</t>
  </si>
  <si>
    <t>Флэшка 64Gb</t>
  </si>
  <si>
    <t>НР 18А/26А/26Х/ Canon 057/057H (без замены ЧИПов)</t>
  </si>
  <si>
    <t>Чип (любой)</t>
  </si>
  <si>
    <t>Обновлен 09.03.2022г.</t>
  </si>
  <si>
    <t>Замена ЧИПа (без стоимости чипа)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</si>
</sst>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[$руб.-419];[Red]\-#,##0\ [$руб.-419]"/>
    <numFmt numFmtId="173" formatCode="\ #,##0.00&quot;р. &quot;;\-#,##0.00&quot;р. &quot;;&quot; -&quot;#&quot;р. &quot;;@\ "/>
    <numFmt numFmtId="174" formatCode="\ #,##0&quot;р. &quot;;\-#,##0&quot;р. &quot;;&quot; -&quot;#&quot;р. &quot;;@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_р_._-;\-* #,##0.0_р_._-;_-* &quot;-&quot;??_р_._-;_-@_-"/>
    <numFmt numFmtId="180" formatCode="_-* #,##0_р_._-;\-* #,##0_р_._-;_-* &quot;-&quot;??_р_._-;_-@_-"/>
  </numFmts>
  <fonts count="56">
    <font>
      <sz val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4"/>
      <color indexed="12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sz val="10"/>
      <color indexed="8"/>
      <name val="Arial Cyr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56"/>
      <name val="Arial"/>
      <family val="2"/>
    </font>
    <font>
      <b/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206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u val="single"/>
      <sz val="12"/>
      <color theme="1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3" fontId="8" fillId="0" borderId="0" applyFill="0" applyBorder="0" applyAlignment="0" applyProtection="0"/>
    <xf numFmtId="168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172" fontId="6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4" fontId="8" fillId="0" borderId="10" xfId="43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wrapText="1"/>
    </xf>
    <xf numFmtId="0" fontId="8" fillId="34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10" fillId="35" borderId="10" xfId="0" applyFont="1" applyFill="1" applyBorder="1" applyAlignment="1">
      <alignment/>
    </xf>
    <xf numFmtId="0" fontId="7" fillId="35" borderId="10" xfId="0" applyFont="1" applyFill="1" applyBorder="1" applyAlignment="1">
      <alignment horizontal="left" wrapText="1"/>
    </xf>
    <xf numFmtId="174" fontId="7" fillId="35" borderId="10" xfId="43" applyNumberFormat="1" applyFont="1" applyFill="1" applyBorder="1" applyAlignment="1" applyProtection="1">
      <alignment/>
      <protection/>
    </xf>
    <xf numFmtId="0" fontId="10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7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172" fontId="8" fillId="35" borderId="10" xfId="43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wrapText="1"/>
    </xf>
    <xf numFmtId="180" fontId="0" fillId="0" borderId="0" xfId="0" applyNumberFormat="1" applyFont="1" applyAlignment="1">
      <alignment/>
    </xf>
    <xf numFmtId="179" fontId="52" fillId="0" borderId="0" xfId="60" applyNumberFormat="1" applyFont="1" applyAlignment="1">
      <alignment/>
    </xf>
    <xf numFmtId="179" fontId="52" fillId="0" borderId="0" xfId="60" applyNumberFormat="1" applyFont="1" applyFill="1" applyAlignment="1">
      <alignment/>
    </xf>
    <xf numFmtId="180" fontId="0" fillId="0" borderId="0" xfId="0" applyNumberFormat="1" applyFont="1" applyFill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Font="1" applyFill="1" applyBorder="1" applyAlignment="1">
      <alignment/>
    </xf>
    <xf numFmtId="174" fontId="7" fillId="0" borderId="0" xfId="43" applyNumberFormat="1" applyFont="1" applyFill="1" applyBorder="1" applyAlignment="1" applyProtection="1">
      <alignment/>
      <protection/>
    </xf>
    <xf numFmtId="172" fontId="8" fillId="0" borderId="0" xfId="43" applyNumberFormat="1" applyFont="1" applyFill="1" applyBorder="1" applyAlignment="1" applyProtection="1">
      <alignment/>
      <protection/>
    </xf>
    <xf numFmtId="174" fontId="8" fillId="0" borderId="10" xfId="43" applyNumberFormat="1" applyFont="1" applyFill="1" applyBorder="1" applyAlignment="1" applyProtection="1">
      <alignment/>
      <protection/>
    </xf>
    <xf numFmtId="49" fontId="4" fillId="36" borderId="10" xfId="0" applyNumberFormat="1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4" fillId="37" borderId="10" xfId="0" applyFont="1" applyFill="1" applyBorder="1" applyAlignment="1">
      <alignment vertical="center" wrapText="1"/>
    </xf>
    <xf numFmtId="0" fontId="0" fillId="38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5" fillId="0" borderId="10" xfId="42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98@sampo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313"/>
  <sheetViews>
    <sheetView tabSelected="1" zoomScalePageLayoutView="0" workbookViewId="0" topLeftCell="A1">
      <selection activeCell="J87" sqref="J87"/>
    </sheetView>
  </sheetViews>
  <sheetFormatPr defaultColWidth="11.57421875" defaultRowHeight="12.75" outlineLevelRow="2"/>
  <cols>
    <col min="1" max="1" width="14.421875" style="1" customWidth="1"/>
    <col min="2" max="2" width="60.57421875" style="1" customWidth="1"/>
    <col min="3" max="3" width="12.140625" style="2" customWidth="1"/>
    <col min="4" max="4" width="12.140625" style="35" hidden="1" customWidth="1"/>
    <col min="5" max="8" width="11.57421875" style="1" hidden="1" customWidth="1"/>
    <col min="9" max="16384" width="11.57421875" style="1" customWidth="1"/>
  </cols>
  <sheetData>
    <row r="1" spans="1:5" s="3" customFormat="1" ht="23.25" customHeight="1">
      <c r="A1" s="49" t="s">
        <v>311</v>
      </c>
      <c r="B1" s="49"/>
      <c r="C1" s="49"/>
      <c r="D1" s="36"/>
      <c r="E1" s="3">
        <v>92</v>
      </c>
    </row>
    <row r="2" spans="1:5" ht="22.5" customHeight="1">
      <c r="A2" s="50" t="s">
        <v>0</v>
      </c>
      <c r="B2" s="50"/>
      <c r="C2" s="50"/>
      <c r="E2" s="1">
        <f>E1</f>
        <v>92</v>
      </c>
    </row>
    <row r="3" spans="1:5" ht="23.25" customHeight="1">
      <c r="A3" s="51" t="s">
        <v>217</v>
      </c>
      <c r="B3" s="51"/>
      <c r="C3" s="51"/>
      <c r="E3" s="1">
        <f>E2</f>
        <v>92</v>
      </c>
    </row>
    <row r="4" spans="1:5" ht="22.5" customHeight="1">
      <c r="A4" s="52" t="s">
        <v>177</v>
      </c>
      <c r="B4" s="53"/>
      <c r="C4" s="53"/>
      <c r="E4" s="1">
        <f>E3</f>
        <v>92</v>
      </c>
    </row>
    <row r="5" spans="1:5" ht="12.75" customHeight="1" collapsed="1">
      <c r="A5" s="43" t="s">
        <v>285</v>
      </c>
      <c r="B5" s="43"/>
      <c r="C5" s="43"/>
      <c r="E5" s="1">
        <f aca="true" t="shared" si="0" ref="E5:E47">E4</f>
        <v>92</v>
      </c>
    </row>
    <row r="6" spans="1:5" ht="27.75" customHeight="1" hidden="1" outlineLevel="1">
      <c r="A6" s="30"/>
      <c r="B6" s="33" t="s">
        <v>287</v>
      </c>
      <c r="C6" s="9">
        <v>8000</v>
      </c>
      <c r="E6" s="1">
        <f t="shared" si="0"/>
        <v>92</v>
      </c>
    </row>
    <row r="7" spans="1:5" ht="25.5" customHeight="1" hidden="1" outlineLevel="1">
      <c r="A7" s="30"/>
      <c r="B7" s="33" t="s">
        <v>288</v>
      </c>
      <c r="C7" s="9">
        <v>9500</v>
      </c>
      <c r="E7" s="1">
        <f t="shared" si="0"/>
        <v>92</v>
      </c>
    </row>
    <row r="8" spans="1:5" ht="12.75" customHeight="1" hidden="1" outlineLevel="1">
      <c r="A8" s="30"/>
      <c r="B8" s="33" t="s">
        <v>286</v>
      </c>
      <c r="C8" s="9">
        <v>12800</v>
      </c>
      <c r="E8" s="1">
        <f t="shared" si="0"/>
        <v>92</v>
      </c>
    </row>
    <row r="9" spans="1:5" ht="12.75" customHeight="1" hidden="1" outlineLevel="1">
      <c r="A9" s="30"/>
      <c r="B9" s="33" t="s">
        <v>292</v>
      </c>
      <c r="C9" s="9">
        <v>500</v>
      </c>
      <c r="E9" s="1">
        <f t="shared" si="0"/>
        <v>92</v>
      </c>
    </row>
    <row r="10" spans="1:5" ht="12.75" customHeight="1" hidden="1" outlineLevel="1">
      <c r="A10" s="30"/>
      <c r="B10" s="33" t="s">
        <v>289</v>
      </c>
      <c r="C10" s="9">
        <v>13800</v>
      </c>
      <c r="E10" s="1">
        <f t="shared" si="0"/>
        <v>92</v>
      </c>
    </row>
    <row r="11" spans="1:5" ht="12.75" customHeight="1" hidden="1" outlineLevel="1">
      <c r="A11" s="30"/>
      <c r="B11" s="33" t="s">
        <v>290</v>
      </c>
      <c r="C11" s="9">
        <v>6700</v>
      </c>
      <c r="E11" s="1">
        <f t="shared" si="0"/>
        <v>92</v>
      </c>
    </row>
    <row r="12" spans="1:5" ht="12.75" customHeight="1" hidden="1" outlineLevel="1">
      <c r="A12" s="30"/>
      <c r="B12" s="33" t="s">
        <v>291</v>
      </c>
      <c r="C12" s="9">
        <v>10500</v>
      </c>
      <c r="E12" s="1">
        <f t="shared" si="0"/>
        <v>92</v>
      </c>
    </row>
    <row r="13" spans="1:5" ht="12.75" customHeight="1" hidden="1" outlineLevel="1">
      <c r="A13" s="30"/>
      <c r="B13" s="33" t="s">
        <v>294</v>
      </c>
      <c r="C13" s="9">
        <v>2000</v>
      </c>
      <c r="E13" s="1">
        <f t="shared" si="0"/>
        <v>92</v>
      </c>
    </row>
    <row r="14" spans="1:5" ht="12.75" customHeight="1" hidden="1" outlineLevel="1">
      <c r="A14" s="30"/>
      <c r="B14" s="33" t="s">
        <v>295</v>
      </c>
      <c r="C14" s="9">
        <v>2450</v>
      </c>
      <c r="E14" s="1">
        <f t="shared" si="0"/>
        <v>92</v>
      </c>
    </row>
    <row r="15" spans="1:5" ht="12.75" customHeight="1" hidden="1" outlineLevel="1">
      <c r="A15" s="30"/>
      <c r="B15" s="33" t="s">
        <v>293</v>
      </c>
      <c r="C15" s="9">
        <v>2900</v>
      </c>
      <c r="E15" s="1">
        <f t="shared" si="0"/>
        <v>92</v>
      </c>
    </row>
    <row r="16" spans="1:5" ht="12.75" customHeight="1" hidden="1" outlineLevel="1">
      <c r="A16" s="30"/>
      <c r="B16" s="33" t="s">
        <v>296</v>
      </c>
      <c r="C16" s="9">
        <v>5600</v>
      </c>
      <c r="E16" s="1">
        <f t="shared" si="0"/>
        <v>92</v>
      </c>
    </row>
    <row r="17" spans="1:9" ht="15" customHeight="1">
      <c r="A17" s="45" t="s">
        <v>1</v>
      </c>
      <c r="B17" s="45"/>
      <c r="C17" s="45"/>
      <c r="E17" s="1">
        <f t="shared" si="0"/>
        <v>92</v>
      </c>
      <c r="I17" s="44"/>
    </row>
    <row r="18" spans="1:5" ht="12.75" customHeight="1" outlineLevel="1" collapsed="1">
      <c r="A18" s="46" t="s">
        <v>104</v>
      </c>
      <c r="B18" s="47"/>
      <c r="C18" s="48"/>
      <c r="E18" s="1">
        <f t="shared" si="0"/>
        <v>92</v>
      </c>
    </row>
    <row r="19" spans="1:7" ht="12.75" hidden="1" outlineLevel="2">
      <c r="A19" s="13"/>
      <c r="B19" s="17" t="s">
        <v>275</v>
      </c>
      <c r="C19" s="9">
        <f aca="true" t="shared" si="1" ref="C19:C82">G19</f>
        <v>1200</v>
      </c>
      <c r="D19" s="35">
        <v>13</v>
      </c>
      <c r="E19" s="1">
        <f t="shared" si="0"/>
        <v>92</v>
      </c>
      <c r="F19" s="34">
        <f aca="true" t="shared" si="2" ref="F19:F46">D19*E19</f>
        <v>1196</v>
      </c>
      <c r="G19" s="34">
        <f aca="true" t="shared" si="3" ref="G19:G83">ROUNDUP(F19/50,0)*50</f>
        <v>1200</v>
      </c>
    </row>
    <row r="20" spans="1:7" ht="12.75" hidden="1" outlineLevel="2">
      <c r="A20" s="13"/>
      <c r="B20" s="14" t="s">
        <v>2</v>
      </c>
      <c r="C20" s="9">
        <f t="shared" si="1"/>
        <v>1200</v>
      </c>
      <c r="D20" s="35">
        <v>13</v>
      </c>
      <c r="E20" s="1">
        <f t="shared" si="0"/>
        <v>92</v>
      </c>
      <c r="F20" s="34">
        <f t="shared" si="2"/>
        <v>1196</v>
      </c>
      <c r="G20" s="34">
        <f t="shared" si="3"/>
        <v>1200</v>
      </c>
    </row>
    <row r="21" spans="1:7" ht="12.75" hidden="1" outlineLevel="2">
      <c r="A21" s="13"/>
      <c r="B21" s="17" t="s">
        <v>272</v>
      </c>
      <c r="C21" s="9">
        <f t="shared" si="1"/>
        <v>1200</v>
      </c>
      <c r="D21" s="35">
        <v>13</v>
      </c>
      <c r="E21" s="1">
        <f t="shared" si="0"/>
        <v>92</v>
      </c>
      <c r="F21" s="34">
        <f t="shared" si="2"/>
        <v>1196</v>
      </c>
      <c r="G21" s="34">
        <f t="shared" si="3"/>
        <v>1200</v>
      </c>
    </row>
    <row r="22" spans="1:7" ht="12.75" hidden="1" outlineLevel="2">
      <c r="A22" s="13"/>
      <c r="B22" s="17" t="s">
        <v>181</v>
      </c>
      <c r="C22" s="9">
        <f t="shared" si="1"/>
        <v>1600</v>
      </c>
      <c r="D22" s="35">
        <v>17</v>
      </c>
      <c r="E22" s="1">
        <f t="shared" si="0"/>
        <v>92</v>
      </c>
      <c r="F22" s="34">
        <f t="shared" si="2"/>
        <v>1564</v>
      </c>
      <c r="G22" s="34">
        <f t="shared" si="3"/>
        <v>1600</v>
      </c>
    </row>
    <row r="23" spans="1:7" ht="12.75" hidden="1" outlineLevel="2">
      <c r="A23" s="13"/>
      <c r="B23" s="17" t="s">
        <v>183</v>
      </c>
      <c r="C23" s="9">
        <f t="shared" si="1"/>
        <v>1700</v>
      </c>
      <c r="D23" s="35">
        <v>18</v>
      </c>
      <c r="E23" s="1">
        <f t="shared" si="0"/>
        <v>92</v>
      </c>
      <c r="F23" s="34">
        <f t="shared" si="2"/>
        <v>1656</v>
      </c>
      <c r="G23" s="34">
        <f t="shared" si="3"/>
        <v>1700</v>
      </c>
    </row>
    <row r="24" spans="1:7" ht="12.75" hidden="1" outlineLevel="2">
      <c r="A24" s="13"/>
      <c r="B24" s="17" t="s">
        <v>185</v>
      </c>
      <c r="C24" s="9">
        <f t="shared" si="1"/>
        <v>1700</v>
      </c>
      <c r="D24" s="35">
        <v>18</v>
      </c>
      <c r="E24" s="1">
        <f t="shared" si="0"/>
        <v>92</v>
      </c>
      <c r="F24" s="34">
        <f t="shared" si="2"/>
        <v>1656</v>
      </c>
      <c r="G24" s="34">
        <f t="shared" si="3"/>
        <v>1700</v>
      </c>
    </row>
    <row r="25" spans="1:7" ht="12.75" hidden="1" outlineLevel="2">
      <c r="A25" s="13"/>
      <c r="B25" s="17" t="s">
        <v>205</v>
      </c>
      <c r="C25" s="9">
        <f t="shared" si="1"/>
        <v>3900</v>
      </c>
      <c r="D25" s="35">
        <v>42</v>
      </c>
      <c r="E25" s="1">
        <f t="shared" si="0"/>
        <v>92</v>
      </c>
      <c r="F25" s="34">
        <f t="shared" si="2"/>
        <v>3864</v>
      </c>
      <c r="G25" s="34">
        <f t="shared" si="3"/>
        <v>3900</v>
      </c>
    </row>
    <row r="26" spans="1:7" ht="12.75" hidden="1" outlineLevel="2">
      <c r="A26" s="13"/>
      <c r="B26" s="17" t="s">
        <v>182</v>
      </c>
      <c r="C26" s="9">
        <f t="shared" si="1"/>
        <v>3350</v>
      </c>
      <c r="D26" s="35">
        <v>36</v>
      </c>
      <c r="E26" s="1">
        <f t="shared" si="0"/>
        <v>92</v>
      </c>
      <c r="F26" s="34">
        <f t="shared" si="2"/>
        <v>3312</v>
      </c>
      <c r="G26" s="34">
        <f t="shared" si="3"/>
        <v>3350</v>
      </c>
    </row>
    <row r="27" spans="1:7" ht="12.75" hidden="1" outlineLevel="2">
      <c r="A27" s="13"/>
      <c r="B27" s="17" t="s">
        <v>78</v>
      </c>
      <c r="C27" s="9">
        <f t="shared" si="1"/>
        <v>1200</v>
      </c>
      <c r="D27" s="35">
        <v>13</v>
      </c>
      <c r="E27" s="1">
        <f t="shared" si="0"/>
        <v>92</v>
      </c>
      <c r="F27" s="34">
        <f t="shared" si="2"/>
        <v>1196</v>
      </c>
      <c r="G27" s="34">
        <f t="shared" si="3"/>
        <v>1200</v>
      </c>
    </row>
    <row r="28" spans="1:7" ht="12.75" hidden="1" outlineLevel="2">
      <c r="A28" s="13"/>
      <c r="B28" s="17" t="s">
        <v>282</v>
      </c>
      <c r="C28" s="9">
        <f t="shared" si="1"/>
        <v>2400</v>
      </c>
      <c r="D28" s="35">
        <v>26</v>
      </c>
      <c r="E28" s="1">
        <f t="shared" si="0"/>
        <v>92</v>
      </c>
      <c r="F28" s="34">
        <f>D28*E28</f>
        <v>2392</v>
      </c>
      <c r="G28" s="34">
        <f>ROUNDUP(F28/50,0)*50</f>
        <v>2400</v>
      </c>
    </row>
    <row r="29" spans="1:7" ht="12.75" hidden="1" outlineLevel="2">
      <c r="A29" s="13"/>
      <c r="B29" s="17" t="s">
        <v>283</v>
      </c>
      <c r="C29" s="9">
        <f t="shared" si="1"/>
        <v>2700</v>
      </c>
      <c r="D29" s="35">
        <v>29</v>
      </c>
      <c r="E29" s="1">
        <f t="shared" si="0"/>
        <v>92</v>
      </c>
      <c r="F29" s="34">
        <f>D29*E29</f>
        <v>2668</v>
      </c>
      <c r="G29" s="34">
        <f>ROUNDUP(F29/50,0)*50</f>
        <v>2700</v>
      </c>
    </row>
    <row r="30" spans="1:7" ht="12.75" hidden="1" outlineLevel="2">
      <c r="A30" s="13"/>
      <c r="B30" s="17" t="s">
        <v>74</v>
      </c>
      <c r="C30" s="9">
        <f t="shared" si="1"/>
        <v>1200</v>
      </c>
      <c r="D30" s="35">
        <v>13</v>
      </c>
      <c r="E30" s="1">
        <f t="shared" si="0"/>
        <v>92</v>
      </c>
      <c r="F30" s="34">
        <f t="shared" si="2"/>
        <v>1196</v>
      </c>
      <c r="G30" s="34">
        <f t="shared" si="3"/>
        <v>1200</v>
      </c>
    </row>
    <row r="31" spans="1:7" ht="12.75" hidden="1" outlineLevel="2">
      <c r="A31" s="13"/>
      <c r="B31" s="17" t="s">
        <v>73</v>
      </c>
      <c r="C31" s="9">
        <f t="shared" si="1"/>
        <v>1200</v>
      </c>
      <c r="D31" s="35">
        <v>13</v>
      </c>
      <c r="E31" s="1">
        <f t="shared" si="0"/>
        <v>92</v>
      </c>
      <c r="F31" s="34">
        <f t="shared" si="2"/>
        <v>1196</v>
      </c>
      <c r="G31" s="34">
        <f t="shared" si="3"/>
        <v>1200</v>
      </c>
    </row>
    <row r="32" spans="1:7" ht="12.75" hidden="1" outlineLevel="2">
      <c r="A32" s="13"/>
      <c r="B32" s="17" t="s">
        <v>303</v>
      </c>
      <c r="C32" s="9">
        <f t="shared" si="1"/>
        <v>2250</v>
      </c>
      <c r="D32" s="35">
        <v>24</v>
      </c>
      <c r="E32" s="1">
        <f t="shared" si="0"/>
        <v>92</v>
      </c>
      <c r="F32" s="34">
        <f>D32*E32</f>
        <v>2208</v>
      </c>
      <c r="G32" s="34">
        <f>ROUNDUP(F32/50,0)*50</f>
        <v>2250</v>
      </c>
    </row>
    <row r="33" spans="1:7" ht="12.75" hidden="1" outlineLevel="2">
      <c r="A33" s="13"/>
      <c r="B33" s="17" t="s">
        <v>77</v>
      </c>
      <c r="C33" s="9">
        <f t="shared" si="1"/>
        <v>1200</v>
      </c>
      <c r="D33" s="35">
        <v>13</v>
      </c>
      <c r="E33" s="1">
        <f t="shared" si="0"/>
        <v>92</v>
      </c>
      <c r="F33" s="34">
        <f t="shared" si="2"/>
        <v>1196</v>
      </c>
      <c r="G33" s="34">
        <f t="shared" si="3"/>
        <v>1200</v>
      </c>
    </row>
    <row r="34" spans="1:7" ht="12.75" hidden="1" outlineLevel="2">
      <c r="A34" s="13"/>
      <c r="B34" s="17" t="s">
        <v>224</v>
      </c>
      <c r="C34" s="9">
        <f t="shared" si="1"/>
        <v>1200</v>
      </c>
      <c r="D34" s="35">
        <v>13</v>
      </c>
      <c r="E34" s="1">
        <f t="shared" si="0"/>
        <v>92</v>
      </c>
      <c r="F34" s="34">
        <f>D34*E34</f>
        <v>1196</v>
      </c>
      <c r="G34" s="34">
        <f>ROUNDUP(F34/50,0)*50</f>
        <v>1200</v>
      </c>
    </row>
    <row r="35" spans="1:7" ht="12.75" hidden="1" outlineLevel="2">
      <c r="A35" s="13"/>
      <c r="B35" s="17" t="s">
        <v>246</v>
      </c>
      <c r="C35" s="9">
        <f t="shared" si="1"/>
        <v>1200</v>
      </c>
      <c r="D35" s="35">
        <v>13</v>
      </c>
      <c r="E35" s="1">
        <f t="shared" si="0"/>
        <v>92</v>
      </c>
      <c r="F35" s="34">
        <f>D35*E35</f>
        <v>1196</v>
      </c>
      <c r="G35" s="34">
        <f>ROUNDUP(F35/50,0)*50</f>
        <v>1200</v>
      </c>
    </row>
    <row r="36" spans="1:7" ht="12.75" hidden="1" outlineLevel="2">
      <c r="A36" s="13"/>
      <c r="B36" s="17" t="s">
        <v>247</v>
      </c>
      <c r="C36" s="9">
        <f t="shared" si="1"/>
        <v>1500</v>
      </c>
      <c r="D36" s="35">
        <v>16</v>
      </c>
      <c r="E36" s="1">
        <f t="shared" si="0"/>
        <v>92</v>
      </c>
      <c r="F36" s="34">
        <f>D36*E36</f>
        <v>1472</v>
      </c>
      <c r="G36" s="34">
        <f>ROUNDUP(F36/50,0)*50</f>
        <v>1500</v>
      </c>
    </row>
    <row r="37" spans="1:7" ht="12.75" hidden="1" outlineLevel="2">
      <c r="A37" s="13"/>
      <c r="B37" s="17" t="s">
        <v>245</v>
      </c>
      <c r="C37" s="9">
        <f t="shared" si="1"/>
        <v>1200</v>
      </c>
      <c r="D37" s="35">
        <v>13</v>
      </c>
      <c r="E37" s="1">
        <f t="shared" si="0"/>
        <v>92</v>
      </c>
      <c r="F37" s="34">
        <f>D37*E37</f>
        <v>1196</v>
      </c>
      <c r="G37" s="34">
        <f>ROUNDUP(F37/50,0)*50</f>
        <v>1200</v>
      </c>
    </row>
    <row r="38" spans="1:7" ht="12.75" hidden="1" outlineLevel="2">
      <c r="A38" s="13"/>
      <c r="B38" s="17" t="s">
        <v>80</v>
      </c>
      <c r="C38" s="9">
        <f t="shared" si="1"/>
        <v>1200</v>
      </c>
      <c r="D38" s="35">
        <v>13</v>
      </c>
      <c r="E38" s="1">
        <f t="shared" si="0"/>
        <v>92</v>
      </c>
      <c r="F38" s="34">
        <f t="shared" si="2"/>
        <v>1196</v>
      </c>
      <c r="G38" s="34">
        <f t="shared" si="3"/>
        <v>1200</v>
      </c>
    </row>
    <row r="39" spans="1:7" ht="12.75" hidden="1" outlineLevel="2">
      <c r="A39" s="13"/>
      <c r="B39" s="17" t="s">
        <v>81</v>
      </c>
      <c r="C39" s="9">
        <f t="shared" si="1"/>
        <v>1400</v>
      </c>
      <c r="D39" s="35">
        <v>15</v>
      </c>
      <c r="E39" s="1">
        <f t="shared" si="0"/>
        <v>92</v>
      </c>
      <c r="F39" s="34">
        <f t="shared" si="2"/>
        <v>1380</v>
      </c>
      <c r="G39" s="34">
        <f t="shared" si="3"/>
        <v>1400</v>
      </c>
    </row>
    <row r="40" spans="1:7" ht="12.75" hidden="1" outlineLevel="2">
      <c r="A40" s="13"/>
      <c r="B40" s="17" t="s">
        <v>79</v>
      </c>
      <c r="C40" s="9">
        <f t="shared" si="1"/>
        <v>1200</v>
      </c>
      <c r="D40" s="35">
        <v>13</v>
      </c>
      <c r="E40" s="1">
        <f t="shared" si="0"/>
        <v>92</v>
      </c>
      <c r="F40" s="34">
        <f t="shared" si="2"/>
        <v>1196</v>
      </c>
      <c r="G40" s="34">
        <f t="shared" si="3"/>
        <v>1200</v>
      </c>
    </row>
    <row r="41" spans="1:7" ht="12.75" hidden="1" outlineLevel="2">
      <c r="A41" s="13"/>
      <c r="B41" s="17" t="s">
        <v>82</v>
      </c>
      <c r="C41" s="9">
        <f t="shared" si="1"/>
        <v>1400</v>
      </c>
      <c r="D41" s="35">
        <v>15</v>
      </c>
      <c r="E41" s="1">
        <f t="shared" si="0"/>
        <v>92</v>
      </c>
      <c r="F41" s="34">
        <f t="shared" si="2"/>
        <v>1380</v>
      </c>
      <c r="G41" s="34">
        <f t="shared" si="3"/>
        <v>1400</v>
      </c>
    </row>
    <row r="42" spans="1:7" ht="12.75" hidden="1" outlineLevel="2">
      <c r="A42" s="13"/>
      <c r="B42" s="17" t="s">
        <v>75</v>
      </c>
      <c r="C42" s="9">
        <f t="shared" si="1"/>
        <v>1200</v>
      </c>
      <c r="D42" s="35">
        <v>13</v>
      </c>
      <c r="E42" s="1">
        <f t="shared" si="0"/>
        <v>92</v>
      </c>
      <c r="F42" s="34">
        <f t="shared" si="2"/>
        <v>1196</v>
      </c>
      <c r="G42" s="34">
        <f t="shared" si="3"/>
        <v>1200</v>
      </c>
    </row>
    <row r="43" spans="1:7" ht="12.75" hidden="1" outlineLevel="2">
      <c r="A43" s="13"/>
      <c r="B43" s="17" t="s">
        <v>76</v>
      </c>
      <c r="C43" s="9">
        <f t="shared" si="1"/>
        <v>1400</v>
      </c>
      <c r="D43" s="35">
        <v>15</v>
      </c>
      <c r="E43" s="1">
        <f t="shared" si="0"/>
        <v>92</v>
      </c>
      <c r="F43" s="34">
        <f t="shared" si="2"/>
        <v>1380</v>
      </c>
      <c r="G43" s="34">
        <f t="shared" si="3"/>
        <v>1400</v>
      </c>
    </row>
    <row r="44" spans="1:7" ht="12.75" hidden="1" outlineLevel="2">
      <c r="A44" s="13"/>
      <c r="B44" s="17" t="s">
        <v>184</v>
      </c>
      <c r="C44" s="9">
        <f t="shared" si="1"/>
        <v>1200</v>
      </c>
      <c r="D44" s="35">
        <v>13</v>
      </c>
      <c r="E44" s="1">
        <f t="shared" si="0"/>
        <v>92</v>
      </c>
      <c r="F44" s="34">
        <f t="shared" si="2"/>
        <v>1196</v>
      </c>
      <c r="G44" s="34">
        <f t="shared" si="3"/>
        <v>1200</v>
      </c>
    </row>
    <row r="45" spans="1:7" ht="12.75" hidden="1" outlineLevel="2">
      <c r="A45" s="13"/>
      <c r="B45" s="17" t="s">
        <v>186</v>
      </c>
      <c r="C45" s="9">
        <f t="shared" si="1"/>
        <v>1400</v>
      </c>
      <c r="D45" s="35">
        <v>15</v>
      </c>
      <c r="E45" s="1">
        <f t="shared" si="0"/>
        <v>92</v>
      </c>
      <c r="F45" s="34">
        <f t="shared" si="2"/>
        <v>1380</v>
      </c>
      <c r="G45" s="34">
        <f t="shared" si="3"/>
        <v>1400</v>
      </c>
    </row>
    <row r="46" spans="1:7" ht="12.75" hidden="1" outlineLevel="2">
      <c r="A46" s="13"/>
      <c r="B46" s="17" t="s">
        <v>187</v>
      </c>
      <c r="C46" s="9">
        <f t="shared" si="1"/>
        <v>1700</v>
      </c>
      <c r="D46" s="35">
        <v>18</v>
      </c>
      <c r="E46" s="1">
        <f t="shared" si="0"/>
        <v>92</v>
      </c>
      <c r="F46" s="34">
        <f t="shared" si="2"/>
        <v>1656</v>
      </c>
      <c r="G46" s="34">
        <f t="shared" si="3"/>
        <v>1700</v>
      </c>
    </row>
    <row r="47" spans="1:7" ht="12.75" hidden="1" outlineLevel="2">
      <c r="A47" s="13"/>
      <c r="B47" s="17" t="s">
        <v>304</v>
      </c>
      <c r="C47" s="9">
        <f t="shared" si="1"/>
        <v>3950</v>
      </c>
      <c r="D47" s="35">
        <v>42.5</v>
      </c>
      <c r="E47" s="1">
        <f t="shared" si="0"/>
        <v>92</v>
      </c>
      <c r="F47" s="34">
        <f>D47*E47</f>
        <v>3910</v>
      </c>
      <c r="G47" s="34">
        <f>ROUNDUP(F47/50,0)*50</f>
        <v>3950</v>
      </c>
    </row>
    <row r="48" spans="1:7" ht="12.75" hidden="1" outlineLevel="2">
      <c r="A48" s="13"/>
      <c r="B48" s="17" t="s">
        <v>114</v>
      </c>
      <c r="C48" s="9">
        <f t="shared" si="1"/>
        <v>1200</v>
      </c>
      <c r="D48" s="35">
        <v>13</v>
      </c>
      <c r="E48" s="1">
        <f>E47</f>
        <v>92</v>
      </c>
      <c r="F48" s="34">
        <f>D48*E48</f>
        <v>1196</v>
      </c>
      <c r="G48" s="34">
        <f t="shared" si="3"/>
        <v>1200</v>
      </c>
    </row>
    <row r="49" spans="1:7" ht="12.75" hidden="1" outlineLevel="2">
      <c r="A49" s="13"/>
      <c r="B49" s="17" t="s">
        <v>130</v>
      </c>
      <c r="C49" s="9">
        <f t="shared" si="1"/>
        <v>1200</v>
      </c>
      <c r="D49" s="35">
        <v>13</v>
      </c>
      <c r="E49" s="1">
        <f>E48</f>
        <v>92</v>
      </c>
      <c r="F49" s="34">
        <f>D49*E49</f>
        <v>1196</v>
      </c>
      <c r="G49" s="34">
        <f t="shared" si="3"/>
        <v>1200</v>
      </c>
    </row>
    <row r="50" spans="1:7" ht="12.75" hidden="1" outlineLevel="2">
      <c r="A50" s="13"/>
      <c r="B50" s="17" t="s">
        <v>134</v>
      </c>
      <c r="C50" s="9">
        <f t="shared" si="1"/>
        <v>1200</v>
      </c>
      <c r="D50" s="35">
        <v>13</v>
      </c>
      <c r="E50" s="1">
        <f>E49</f>
        <v>92</v>
      </c>
      <c r="F50" s="34">
        <f>D50*E50</f>
        <v>1196</v>
      </c>
      <c r="G50" s="34">
        <f t="shared" si="3"/>
        <v>1200</v>
      </c>
    </row>
    <row r="51" spans="1:7" ht="12.75" hidden="1" outlineLevel="2">
      <c r="A51" s="13"/>
      <c r="B51" s="17" t="s">
        <v>135</v>
      </c>
      <c r="C51" s="9">
        <f t="shared" si="1"/>
        <v>1200</v>
      </c>
      <c r="D51" s="35">
        <v>13</v>
      </c>
      <c r="E51" s="1">
        <f>E50</f>
        <v>92</v>
      </c>
      <c r="F51" s="34">
        <f>D51*E51</f>
        <v>1196</v>
      </c>
      <c r="G51" s="34">
        <f t="shared" si="3"/>
        <v>1200</v>
      </c>
    </row>
    <row r="52" spans="1:5" ht="12.75" customHeight="1" outlineLevel="1" collapsed="1">
      <c r="A52" s="46" t="s">
        <v>105</v>
      </c>
      <c r="B52" s="47"/>
      <c r="C52" s="48"/>
      <c r="E52" s="1">
        <f>E51</f>
        <v>92</v>
      </c>
    </row>
    <row r="53" spans="1:7" ht="12.75" customHeight="1" hidden="1" outlineLevel="2">
      <c r="A53" s="13"/>
      <c r="B53" s="17" t="s">
        <v>83</v>
      </c>
      <c r="C53" s="9">
        <f t="shared" si="1"/>
        <v>1400</v>
      </c>
      <c r="D53" s="35">
        <v>15</v>
      </c>
      <c r="E53" s="1">
        <f aca="true" t="shared" si="4" ref="E53:E108">E52</f>
        <v>92</v>
      </c>
      <c r="F53" s="34">
        <f aca="true" t="shared" si="5" ref="F53:F63">D53*E53</f>
        <v>1380</v>
      </c>
      <c r="G53" s="34">
        <f t="shared" si="3"/>
        <v>1400</v>
      </c>
    </row>
    <row r="54" spans="1:7" ht="12.75" customHeight="1" hidden="1" outlineLevel="2">
      <c r="A54" s="13"/>
      <c r="B54" s="17" t="s">
        <v>84</v>
      </c>
      <c r="C54" s="9">
        <f t="shared" si="1"/>
        <v>1200</v>
      </c>
      <c r="D54" s="35">
        <v>13</v>
      </c>
      <c r="E54" s="1">
        <f t="shared" si="4"/>
        <v>92</v>
      </c>
      <c r="F54" s="34">
        <f t="shared" si="5"/>
        <v>1196</v>
      </c>
      <c r="G54" s="34">
        <f t="shared" si="3"/>
        <v>1200</v>
      </c>
    </row>
    <row r="55" spans="1:7" ht="12.75" customHeight="1" hidden="1" outlineLevel="2">
      <c r="A55" s="13"/>
      <c r="B55" s="17" t="s">
        <v>85</v>
      </c>
      <c r="C55" s="9">
        <f t="shared" si="1"/>
        <v>1200</v>
      </c>
      <c r="D55" s="35">
        <v>13</v>
      </c>
      <c r="E55" s="1">
        <f t="shared" si="4"/>
        <v>92</v>
      </c>
      <c r="F55" s="34">
        <f t="shared" si="5"/>
        <v>1196</v>
      </c>
      <c r="G55" s="34">
        <f t="shared" si="3"/>
        <v>1200</v>
      </c>
    </row>
    <row r="56" spans="1:7" ht="12.75" customHeight="1" hidden="1" outlineLevel="2">
      <c r="A56" s="13"/>
      <c r="B56" s="17" t="s">
        <v>88</v>
      </c>
      <c r="C56" s="9">
        <f t="shared" si="1"/>
        <v>1200</v>
      </c>
      <c r="D56" s="35">
        <v>13</v>
      </c>
      <c r="E56" s="1">
        <f t="shared" si="4"/>
        <v>92</v>
      </c>
      <c r="F56" s="34">
        <f t="shared" si="5"/>
        <v>1196</v>
      </c>
      <c r="G56" s="34">
        <f t="shared" si="3"/>
        <v>1200</v>
      </c>
    </row>
    <row r="57" spans="1:7" ht="12.75" customHeight="1" hidden="1" outlineLevel="2">
      <c r="A57" s="13"/>
      <c r="B57" s="17" t="s">
        <v>86</v>
      </c>
      <c r="C57" s="9">
        <f t="shared" si="1"/>
        <v>1200</v>
      </c>
      <c r="D57" s="35">
        <v>13</v>
      </c>
      <c r="E57" s="1">
        <f t="shared" si="4"/>
        <v>92</v>
      </c>
      <c r="F57" s="34">
        <f t="shared" si="5"/>
        <v>1196</v>
      </c>
      <c r="G57" s="34">
        <f t="shared" si="3"/>
        <v>1200</v>
      </c>
    </row>
    <row r="58" spans="1:7" ht="12.75" customHeight="1" hidden="1" outlineLevel="2">
      <c r="A58" s="13"/>
      <c r="B58" s="17" t="s">
        <v>87</v>
      </c>
      <c r="C58" s="9">
        <f t="shared" si="1"/>
        <v>1200</v>
      </c>
      <c r="D58" s="35">
        <v>13</v>
      </c>
      <c r="E58" s="1">
        <f t="shared" si="4"/>
        <v>92</v>
      </c>
      <c r="F58" s="34">
        <f t="shared" si="5"/>
        <v>1196</v>
      </c>
      <c r="G58" s="34">
        <f t="shared" si="3"/>
        <v>1200</v>
      </c>
    </row>
    <row r="59" spans="1:7" ht="12.75" customHeight="1" hidden="1" outlineLevel="2">
      <c r="A59" s="13"/>
      <c r="B59" s="17" t="s">
        <v>101</v>
      </c>
      <c r="C59" s="9">
        <f t="shared" si="1"/>
        <v>1200</v>
      </c>
      <c r="D59" s="35">
        <v>13</v>
      </c>
      <c r="E59" s="1">
        <f t="shared" si="4"/>
        <v>92</v>
      </c>
      <c r="F59" s="34">
        <f t="shared" si="5"/>
        <v>1196</v>
      </c>
      <c r="G59" s="34">
        <f t="shared" si="3"/>
        <v>1200</v>
      </c>
    </row>
    <row r="60" spans="1:7" ht="12.75" customHeight="1" hidden="1" outlineLevel="2">
      <c r="A60" s="13"/>
      <c r="B60" s="17" t="s">
        <v>133</v>
      </c>
      <c r="C60" s="9">
        <f t="shared" si="1"/>
        <v>1200</v>
      </c>
      <c r="D60" s="35">
        <v>13</v>
      </c>
      <c r="E60" s="1">
        <f t="shared" si="4"/>
        <v>92</v>
      </c>
      <c r="F60" s="34">
        <f t="shared" si="5"/>
        <v>1196</v>
      </c>
      <c r="G60" s="34">
        <f t="shared" si="3"/>
        <v>1200</v>
      </c>
    </row>
    <row r="61" spans="1:7" ht="12.75" customHeight="1" hidden="1" outlineLevel="2">
      <c r="A61" s="13"/>
      <c r="B61" s="17" t="s">
        <v>149</v>
      </c>
      <c r="C61" s="9">
        <f t="shared" si="1"/>
        <v>1300</v>
      </c>
      <c r="D61" s="35">
        <v>14</v>
      </c>
      <c r="E61" s="1">
        <f t="shared" si="4"/>
        <v>92</v>
      </c>
      <c r="F61" s="34">
        <f t="shared" si="5"/>
        <v>1288</v>
      </c>
      <c r="G61" s="34">
        <f t="shared" si="3"/>
        <v>1300</v>
      </c>
    </row>
    <row r="62" spans="1:7" ht="12.75" customHeight="1" hidden="1" outlineLevel="2">
      <c r="A62" s="13"/>
      <c r="B62" s="17" t="s">
        <v>238</v>
      </c>
      <c r="C62" s="9">
        <f t="shared" si="1"/>
        <v>1200</v>
      </c>
      <c r="D62" s="35">
        <v>13</v>
      </c>
      <c r="E62" s="1">
        <f t="shared" si="4"/>
        <v>92</v>
      </c>
      <c r="F62" s="34">
        <f>D62*E62</f>
        <v>1196</v>
      </c>
      <c r="G62" s="34">
        <f>ROUNDUP(F62/50,0)*50</f>
        <v>1200</v>
      </c>
    </row>
    <row r="63" spans="1:7" ht="12.75" customHeight="1" hidden="1" outlineLevel="2">
      <c r="A63" s="13"/>
      <c r="B63" s="17" t="s">
        <v>251</v>
      </c>
      <c r="C63" s="9">
        <f t="shared" si="1"/>
        <v>1200</v>
      </c>
      <c r="D63" s="35">
        <v>13</v>
      </c>
      <c r="E63" s="1">
        <f t="shared" si="4"/>
        <v>92</v>
      </c>
      <c r="F63" s="34">
        <f t="shared" si="5"/>
        <v>1196</v>
      </c>
      <c r="G63" s="34">
        <f t="shared" si="3"/>
        <v>1200</v>
      </c>
    </row>
    <row r="64" spans="1:5" ht="12.75" customHeight="1" outlineLevel="1" collapsed="1">
      <c r="A64" s="46" t="s">
        <v>106</v>
      </c>
      <c r="B64" s="47"/>
      <c r="C64" s="48"/>
      <c r="E64" s="1">
        <f t="shared" si="4"/>
        <v>92</v>
      </c>
    </row>
    <row r="65" spans="1:7" ht="25.5" hidden="1" outlineLevel="2">
      <c r="A65" s="13"/>
      <c r="B65" s="17" t="s">
        <v>171</v>
      </c>
      <c r="C65" s="9">
        <f t="shared" si="1"/>
        <v>1400</v>
      </c>
      <c r="D65" s="35">
        <v>15</v>
      </c>
      <c r="E65" s="1">
        <f t="shared" si="4"/>
        <v>92</v>
      </c>
      <c r="F65" s="34">
        <f aca="true" t="shared" si="6" ref="F65:F86">D65*E65</f>
        <v>1380</v>
      </c>
      <c r="G65" s="34">
        <f t="shared" si="3"/>
        <v>1400</v>
      </c>
    </row>
    <row r="66" spans="1:7" ht="38.25" hidden="1" outlineLevel="2">
      <c r="A66" s="13"/>
      <c r="B66" s="17" t="s">
        <v>232</v>
      </c>
      <c r="C66" s="9">
        <f t="shared" si="1"/>
        <v>1400</v>
      </c>
      <c r="D66" s="35">
        <v>15</v>
      </c>
      <c r="E66" s="1">
        <f t="shared" si="4"/>
        <v>92</v>
      </c>
      <c r="F66" s="34">
        <f t="shared" si="6"/>
        <v>1380</v>
      </c>
      <c r="G66" s="34">
        <f t="shared" si="3"/>
        <v>1400</v>
      </c>
    </row>
    <row r="67" spans="1:7" ht="63.75" hidden="1" outlineLevel="2">
      <c r="A67" s="13"/>
      <c r="B67" s="17" t="s">
        <v>170</v>
      </c>
      <c r="C67" s="9">
        <f t="shared" si="1"/>
        <v>1400</v>
      </c>
      <c r="D67" s="35">
        <v>15</v>
      </c>
      <c r="E67" s="1">
        <f t="shared" si="4"/>
        <v>92</v>
      </c>
      <c r="F67" s="34">
        <f t="shared" si="6"/>
        <v>1380</v>
      </c>
      <c r="G67" s="34">
        <f t="shared" si="3"/>
        <v>1400</v>
      </c>
    </row>
    <row r="68" spans="1:7" ht="12.75" hidden="1" outlineLevel="2">
      <c r="A68" s="13"/>
      <c r="B68" s="17" t="s">
        <v>163</v>
      </c>
      <c r="C68" s="9">
        <f t="shared" si="1"/>
        <v>1750</v>
      </c>
      <c r="D68" s="35">
        <v>19</v>
      </c>
      <c r="E68" s="1">
        <f t="shared" si="4"/>
        <v>92</v>
      </c>
      <c r="F68" s="34">
        <f t="shared" si="6"/>
        <v>1748</v>
      </c>
      <c r="G68" s="34">
        <f t="shared" si="3"/>
        <v>1750</v>
      </c>
    </row>
    <row r="69" spans="1:7" ht="12.75" hidden="1" outlineLevel="2">
      <c r="A69" s="13"/>
      <c r="B69" s="17" t="s">
        <v>164</v>
      </c>
      <c r="C69" s="9">
        <f t="shared" si="1"/>
        <v>1850</v>
      </c>
      <c r="D69" s="35">
        <v>20</v>
      </c>
      <c r="E69" s="1">
        <f t="shared" si="4"/>
        <v>92</v>
      </c>
      <c r="F69" s="34">
        <f t="shared" si="6"/>
        <v>1840</v>
      </c>
      <c r="G69" s="34">
        <f t="shared" si="3"/>
        <v>1850</v>
      </c>
    </row>
    <row r="70" spans="1:7" ht="12.75" hidden="1" outlineLevel="2">
      <c r="A70" s="13"/>
      <c r="B70" s="17" t="s">
        <v>167</v>
      </c>
      <c r="C70" s="9">
        <f t="shared" si="1"/>
        <v>1950</v>
      </c>
      <c r="D70" s="35">
        <v>21</v>
      </c>
      <c r="E70" s="1">
        <f t="shared" si="4"/>
        <v>92</v>
      </c>
      <c r="F70" s="34">
        <f t="shared" si="6"/>
        <v>1932</v>
      </c>
      <c r="G70" s="34">
        <f t="shared" si="3"/>
        <v>1950</v>
      </c>
    </row>
    <row r="71" spans="1:7" ht="12.75" hidden="1" outlineLevel="2">
      <c r="A71" s="13"/>
      <c r="B71" s="17" t="s">
        <v>3</v>
      </c>
      <c r="C71" s="9">
        <f t="shared" si="1"/>
        <v>1600</v>
      </c>
      <c r="D71" s="35">
        <v>17</v>
      </c>
      <c r="E71" s="1">
        <f t="shared" si="4"/>
        <v>92</v>
      </c>
      <c r="F71" s="34">
        <f t="shared" si="6"/>
        <v>1564</v>
      </c>
      <c r="G71" s="34">
        <f t="shared" si="3"/>
        <v>1600</v>
      </c>
    </row>
    <row r="72" spans="1:7" ht="12.75" hidden="1" outlineLevel="2">
      <c r="A72" s="13"/>
      <c r="B72" s="17" t="s">
        <v>89</v>
      </c>
      <c r="C72" s="9">
        <f t="shared" si="1"/>
        <v>1500</v>
      </c>
      <c r="D72" s="35">
        <v>16</v>
      </c>
      <c r="E72" s="1">
        <f t="shared" si="4"/>
        <v>92</v>
      </c>
      <c r="F72" s="34">
        <f t="shared" si="6"/>
        <v>1472</v>
      </c>
      <c r="G72" s="34">
        <f t="shared" si="3"/>
        <v>1500</v>
      </c>
    </row>
    <row r="73" spans="1:7" ht="12.75" hidden="1" outlineLevel="2">
      <c r="A73" s="13"/>
      <c r="B73" s="17" t="s">
        <v>225</v>
      </c>
      <c r="C73" s="9">
        <f t="shared" si="1"/>
        <v>1500</v>
      </c>
      <c r="D73" s="35">
        <v>16</v>
      </c>
      <c r="E73" s="1">
        <f t="shared" si="4"/>
        <v>92</v>
      </c>
      <c r="F73" s="34">
        <f>D73*E73</f>
        <v>1472</v>
      </c>
      <c r="G73" s="34">
        <f>ROUNDUP(F73/50,0)*50</f>
        <v>1500</v>
      </c>
    </row>
    <row r="74" spans="1:7" ht="12.75" hidden="1" outlineLevel="2">
      <c r="A74" s="13"/>
      <c r="B74" s="17" t="s">
        <v>178</v>
      </c>
      <c r="C74" s="9">
        <f t="shared" si="1"/>
        <v>1600</v>
      </c>
      <c r="D74" s="35">
        <v>17</v>
      </c>
      <c r="E74" s="1">
        <f t="shared" si="4"/>
        <v>92</v>
      </c>
      <c r="F74" s="34">
        <f>D74*E74</f>
        <v>1564</v>
      </c>
      <c r="G74" s="34">
        <f>ROUNDUP(F74/50,0)*50</f>
        <v>1600</v>
      </c>
    </row>
    <row r="75" spans="1:7" ht="12.75" hidden="1" outlineLevel="2">
      <c r="A75" s="13"/>
      <c r="B75" s="17" t="s">
        <v>90</v>
      </c>
      <c r="C75" s="9">
        <f t="shared" si="1"/>
        <v>1200</v>
      </c>
      <c r="D75" s="35">
        <v>13</v>
      </c>
      <c r="E75" s="1">
        <f t="shared" si="4"/>
        <v>92</v>
      </c>
      <c r="F75" s="34">
        <f t="shared" si="6"/>
        <v>1196</v>
      </c>
      <c r="G75" s="34">
        <f t="shared" si="3"/>
        <v>1200</v>
      </c>
    </row>
    <row r="76" spans="1:7" ht="12.75" hidden="1" outlineLevel="2">
      <c r="A76" s="13"/>
      <c r="B76" s="17" t="s">
        <v>91</v>
      </c>
      <c r="C76" s="9">
        <f t="shared" si="1"/>
        <v>1600</v>
      </c>
      <c r="D76" s="35">
        <v>17</v>
      </c>
      <c r="E76" s="1">
        <f t="shared" si="4"/>
        <v>92</v>
      </c>
      <c r="F76" s="34">
        <f t="shared" si="6"/>
        <v>1564</v>
      </c>
      <c r="G76" s="34">
        <f t="shared" si="3"/>
        <v>1600</v>
      </c>
    </row>
    <row r="77" spans="1:7" ht="12.75" hidden="1" outlineLevel="2">
      <c r="A77" s="13"/>
      <c r="B77" s="17" t="s">
        <v>113</v>
      </c>
      <c r="C77" s="9">
        <f t="shared" si="1"/>
        <v>1600</v>
      </c>
      <c r="D77" s="35">
        <v>17</v>
      </c>
      <c r="E77" s="1">
        <f t="shared" si="4"/>
        <v>92</v>
      </c>
      <c r="F77" s="34">
        <f t="shared" si="6"/>
        <v>1564</v>
      </c>
      <c r="G77" s="34">
        <f t="shared" si="3"/>
        <v>1600</v>
      </c>
    </row>
    <row r="78" spans="1:7" ht="12.75" hidden="1" outlineLevel="2">
      <c r="A78" s="13"/>
      <c r="B78" s="17" t="s">
        <v>136</v>
      </c>
      <c r="C78" s="9">
        <f t="shared" si="1"/>
        <v>1600</v>
      </c>
      <c r="D78" s="35">
        <v>17</v>
      </c>
      <c r="E78" s="1">
        <f t="shared" si="4"/>
        <v>92</v>
      </c>
      <c r="F78" s="34">
        <f t="shared" si="6"/>
        <v>1564</v>
      </c>
      <c r="G78" s="34">
        <f t="shared" si="3"/>
        <v>1600</v>
      </c>
    </row>
    <row r="79" spans="1:7" ht="12.75" hidden="1" outlineLevel="2">
      <c r="A79" s="13"/>
      <c r="B79" s="17" t="s">
        <v>262</v>
      </c>
      <c r="C79" s="9">
        <f t="shared" si="1"/>
        <v>2150</v>
      </c>
      <c r="D79" s="35">
        <v>23</v>
      </c>
      <c r="E79" s="1">
        <f t="shared" si="4"/>
        <v>92</v>
      </c>
      <c r="F79" s="34">
        <f>D79*E79</f>
        <v>2116</v>
      </c>
      <c r="G79" s="34">
        <f>ROUNDUP(F79/50,0)*50</f>
        <v>2150</v>
      </c>
    </row>
    <row r="80" spans="1:7" ht="12.75" hidden="1" outlineLevel="2">
      <c r="A80" s="13"/>
      <c r="B80" s="17" t="s">
        <v>226</v>
      </c>
      <c r="C80" s="9">
        <f t="shared" si="1"/>
        <v>2150</v>
      </c>
      <c r="D80" s="35">
        <v>23</v>
      </c>
      <c r="E80" s="1">
        <f t="shared" si="4"/>
        <v>92</v>
      </c>
      <c r="F80" s="34">
        <f>D80*E80</f>
        <v>2116</v>
      </c>
      <c r="G80" s="34">
        <f>ROUNDUP(F80/50,0)*50</f>
        <v>2150</v>
      </c>
    </row>
    <row r="81" spans="1:7" ht="12.75" hidden="1" outlineLevel="2">
      <c r="A81" s="13"/>
      <c r="B81" s="17" t="s">
        <v>227</v>
      </c>
      <c r="C81" s="9">
        <f t="shared" si="1"/>
        <v>1600</v>
      </c>
      <c r="D81" s="35">
        <v>17</v>
      </c>
      <c r="E81" s="1">
        <f t="shared" si="4"/>
        <v>92</v>
      </c>
      <c r="F81" s="34">
        <f>D81*E81</f>
        <v>1564</v>
      </c>
      <c r="G81" s="34">
        <f>ROUNDUP(F81/50,0)*50</f>
        <v>1600</v>
      </c>
    </row>
    <row r="82" spans="1:7" ht="12.75" hidden="1" outlineLevel="2">
      <c r="A82" s="13"/>
      <c r="B82" s="17" t="s">
        <v>165</v>
      </c>
      <c r="C82" s="9">
        <f t="shared" si="1"/>
        <v>2300</v>
      </c>
      <c r="D82" s="35">
        <v>25</v>
      </c>
      <c r="E82" s="1">
        <f t="shared" si="4"/>
        <v>92</v>
      </c>
      <c r="F82" s="34">
        <f>D82*E82</f>
        <v>2300</v>
      </c>
      <c r="G82" s="34">
        <f>ROUNDUP(F82/50,0)*50</f>
        <v>2300</v>
      </c>
    </row>
    <row r="83" spans="1:7" ht="12.75" hidden="1" outlineLevel="2">
      <c r="A83" s="13"/>
      <c r="B83" s="17" t="s">
        <v>166</v>
      </c>
      <c r="C83" s="9">
        <f>G83</f>
        <v>2300</v>
      </c>
      <c r="D83" s="35">
        <v>25</v>
      </c>
      <c r="E83" s="1">
        <f t="shared" si="4"/>
        <v>92</v>
      </c>
      <c r="F83" s="34">
        <f t="shared" si="6"/>
        <v>2300</v>
      </c>
      <c r="G83" s="34">
        <f t="shared" si="3"/>
        <v>2300</v>
      </c>
    </row>
    <row r="84" spans="1:7" ht="12.75" hidden="1" outlineLevel="2">
      <c r="A84" s="13"/>
      <c r="B84" s="17" t="s">
        <v>162</v>
      </c>
      <c r="C84" s="9">
        <f>G84</f>
        <v>1850</v>
      </c>
      <c r="D84" s="35">
        <v>20</v>
      </c>
      <c r="E84" s="1">
        <f t="shared" si="4"/>
        <v>92</v>
      </c>
      <c r="F84" s="34">
        <f t="shared" si="6"/>
        <v>1840</v>
      </c>
      <c r="G84" s="34">
        <f>ROUNDUP(F84/50,0)*50</f>
        <v>1850</v>
      </c>
    </row>
    <row r="85" spans="1:7" ht="12.75" hidden="1" outlineLevel="2">
      <c r="A85" s="13"/>
      <c r="B85" s="17" t="s">
        <v>132</v>
      </c>
      <c r="C85" s="9">
        <f>G85</f>
        <v>1850</v>
      </c>
      <c r="D85" s="35">
        <v>20</v>
      </c>
      <c r="E85" s="1">
        <f t="shared" si="4"/>
        <v>92</v>
      </c>
      <c r="F85" s="34">
        <f>D85*E85</f>
        <v>1840</v>
      </c>
      <c r="G85" s="34">
        <f>ROUNDUP(F85/50,0)*50</f>
        <v>1850</v>
      </c>
    </row>
    <row r="86" spans="1:7" ht="12.75" hidden="1" outlineLevel="2">
      <c r="A86" s="13"/>
      <c r="B86" s="17" t="s">
        <v>261</v>
      </c>
      <c r="C86" s="9">
        <f>G86</f>
        <v>1500</v>
      </c>
      <c r="D86" s="35">
        <v>16</v>
      </c>
      <c r="E86" s="1">
        <f t="shared" si="4"/>
        <v>92</v>
      </c>
      <c r="F86" s="34">
        <f t="shared" si="6"/>
        <v>1472</v>
      </c>
      <c r="G86" s="34">
        <f>ROUNDUP(F86/50,0)*50</f>
        <v>1500</v>
      </c>
    </row>
    <row r="87" spans="1:5" ht="12.75" customHeight="1" outlineLevel="1" collapsed="1">
      <c r="A87" s="46" t="s">
        <v>107</v>
      </c>
      <c r="B87" s="47"/>
      <c r="C87" s="48"/>
      <c r="E87" s="1">
        <f t="shared" si="4"/>
        <v>92</v>
      </c>
    </row>
    <row r="88" spans="1:7" ht="12.75" hidden="1" outlineLevel="2">
      <c r="A88" s="13"/>
      <c r="B88" s="17" t="s">
        <v>99</v>
      </c>
      <c r="C88" s="9">
        <f aca="true" t="shared" si="7" ref="C88:C99">G88</f>
        <v>1850</v>
      </c>
      <c r="D88" s="35">
        <v>20</v>
      </c>
      <c r="E88" s="1">
        <f t="shared" si="4"/>
        <v>92</v>
      </c>
      <c r="F88" s="34">
        <f aca="true" t="shared" si="8" ref="F88:F99">D88*E88</f>
        <v>1840</v>
      </c>
      <c r="G88" s="34">
        <f aca="true" t="shared" si="9" ref="G88:G136">ROUNDUP(F88/50,0)*50</f>
        <v>1850</v>
      </c>
    </row>
    <row r="89" spans="1:7" ht="12.75" hidden="1" outlineLevel="2">
      <c r="A89" s="13"/>
      <c r="B89" s="17" t="s">
        <v>137</v>
      </c>
      <c r="C89" s="9">
        <f t="shared" si="7"/>
        <v>1200</v>
      </c>
      <c r="D89" s="35">
        <v>13</v>
      </c>
      <c r="E89" s="1">
        <f t="shared" si="4"/>
        <v>92</v>
      </c>
      <c r="F89" s="34">
        <f t="shared" si="8"/>
        <v>1196</v>
      </c>
      <c r="G89" s="34">
        <f t="shared" si="9"/>
        <v>1200</v>
      </c>
    </row>
    <row r="90" spans="1:7" ht="12.75" hidden="1" outlineLevel="2">
      <c r="A90" s="13"/>
      <c r="B90" s="17" t="s">
        <v>159</v>
      </c>
      <c r="C90" s="9">
        <f t="shared" si="7"/>
        <v>2050</v>
      </c>
      <c r="D90" s="35">
        <v>22</v>
      </c>
      <c r="E90" s="1">
        <f t="shared" si="4"/>
        <v>92</v>
      </c>
      <c r="F90" s="34">
        <f t="shared" si="8"/>
        <v>2024</v>
      </c>
      <c r="G90" s="34">
        <f t="shared" si="9"/>
        <v>2050</v>
      </c>
    </row>
    <row r="91" spans="1:7" ht="12.75" hidden="1" outlineLevel="2">
      <c r="A91" s="13"/>
      <c r="B91" s="17" t="s">
        <v>100</v>
      </c>
      <c r="C91" s="9">
        <f t="shared" si="7"/>
        <v>2250</v>
      </c>
      <c r="D91" s="35">
        <v>24</v>
      </c>
      <c r="E91" s="1">
        <f t="shared" si="4"/>
        <v>92</v>
      </c>
      <c r="F91" s="34">
        <f t="shared" si="8"/>
        <v>2208</v>
      </c>
      <c r="G91" s="34">
        <f t="shared" si="9"/>
        <v>2250</v>
      </c>
    </row>
    <row r="92" spans="1:7" ht="12.75" hidden="1" outlineLevel="2">
      <c r="A92" s="13"/>
      <c r="B92" s="17" t="s">
        <v>157</v>
      </c>
      <c r="C92" s="9">
        <f t="shared" si="7"/>
        <v>1600</v>
      </c>
      <c r="D92" s="35">
        <v>17</v>
      </c>
      <c r="E92" s="1">
        <f t="shared" si="4"/>
        <v>92</v>
      </c>
      <c r="F92" s="34">
        <f t="shared" si="8"/>
        <v>1564</v>
      </c>
      <c r="G92" s="34">
        <f t="shared" si="9"/>
        <v>1600</v>
      </c>
    </row>
    <row r="93" spans="1:7" ht="12.75" hidden="1" outlineLevel="2">
      <c r="A93" s="13"/>
      <c r="B93" s="17" t="s">
        <v>156</v>
      </c>
      <c r="C93" s="9">
        <f t="shared" si="7"/>
        <v>1850</v>
      </c>
      <c r="D93" s="35">
        <v>20</v>
      </c>
      <c r="E93" s="1">
        <f t="shared" si="4"/>
        <v>92</v>
      </c>
      <c r="F93" s="34">
        <f t="shared" si="8"/>
        <v>1840</v>
      </c>
      <c r="G93" s="34">
        <f t="shared" si="9"/>
        <v>1850</v>
      </c>
    </row>
    <row r="94" spans="1:7" ht="12.75" hidden="1" outlineLevel="2">
      <c r="A94" s="13"/>
      <c r="B94" s="17" t="s">
        <v>158</v>
      </c>
      <c r="C94" s="9">
        <f t="shared" si="7"/>
        <v>2050</v>
      </c>
      <c r="D94" s="35">
        <v>22</v>
      </c>
      <c r="E94" s="1">
        <f t="shared" si="4"/>
        <v>92</v>
      </c>
      <c r="F94" s="34">
        <f t="shared" si="8"/>
        <v>2024</v>
      </c>
      <c r="G94" s="34">
        <f t="shared" si="9"/>
        <v>2050</v>
      </c>
    </row>
    <row r="95" spans="1:7" ht="12.75" hidden="1" outlineLevel="2">
      <c r="A95" s="13"/>
      <c r="B95" s="17" t="s">
        <v>228</v>
      </c>
      <c r="C95" s="9">
        <f t="shared" si="7"/>
        <v>1200</v>
      </c>
      <c r="D95" s="35">
        <v>13</v>
      </c>
      <c r="E95" s="1">
        <f t="shared" si="4"/>
        <v>92</v>
      </c>
      <c r="F95" s="34">
        <f>D95*E95</f>
        <v>1196</v>
      </c>
      <c r="G95" s="34">
        <f>ROUNDUP(F95/50,0)*50</f>
        <v>1200</v>
      </c>
    </row>
    <row r="96" spans="1:7" ht="12.75" hidden="1" outlineLevel="2">
      <c r="A96" s="13"/>
      <c r="B96" s="17" t="s">
        <v>229</v>
      </c>
      <c r="C96" s="9">
        <f t="shared" si="7"/>
        <v>3350</v>
      </c>
      <c r="D96" s="35">
        <v>36</v>
      </c>
      <c r="E96" s="1">
        <f t="shared" si="4"/>
        <v>92</v>
      </c>
      <c r="F96" s="34">
        <f>D96*E96</f>
        <v>3312</v>
      </c>
      <c r="G96" s="34">
        <f>ROUNDUP(F96/50,0)*50</f>
        <v>3350</v>
      </c>
    </row>
    <row r="97" spans="1:7" ht="12.75" hidden="1" outlineLevel="2">
      <c r="A97" s="13"/>
      <c r="B97" s="17" t="s">
        <v>230</v>
      </c>
      <c r="C97" s="9">
        <f t="shared" si="7"/>
        <v>2250</v>
      </c>
      <c r="D97" s="35">
        <v>24</v>
      </c>
      <c r="E97" s="1">
        <f t="shared" si="4"/>
        <v>92</v>
      </c>
      <c r="F97" s="34">
        <f>D97*E97</f>
        <v>2208</v>
      </c>
      <c r="G97" s="34">
        <f>ROUNDUP(F97/50,0)*50</f>
        <v>2250</v>
      </c>
    </row>
    <row r="98" spans="1:7" ht="12.75" hidden="1" outlineLevel="2">
      <c r="A98" s="13"/>
      <c r="B98" s="17" t="s">
        <v>160</v>
      </c>
      <c r="C98" s="9">
        <f t="shared" si="7"/>
        <v>3500</v>
      </c>
      <c r="D98" s="35">
        <v>38</v>
      </c>
      <c r="E98" s="1">
        <f t="shared" si="4"/>
        <v>92</v>
      </c>
      <c r="F98" s="34">
        <f>D98*E98</f>
        <v>3496</v>
      </c>
      <c r="G98" s="34">
        <f>ROUNDUP(F98/50,0)*50</f>
        <v>3500</v>
      </c>
    </row>
    <row r="99" spans="1:7" ht="12.75" hidden="1" outlineLevel="2">
      <c r="A99" s="13"/>
      <c r="B99" s="17" t="s">
        <v>161</v>
      </c>
      <c r="C99" s="9">
        <f t="shared" si="7"/>
        <v>3800</v>
      </c>
      <c r="D99" s="35">
        <v>41</v>
      </c>
      <c r="E99" s="1">
        <f t="shared" si="4"/>
        <v>92</v>
      </c>
      <c r="F99" s="34">
        <f t="shared" si="8"/>
        <v>3772</v>
      </c>
      <c r="G99" s="34">
        <f t="shared" si="9"/>
        <v>3800</v>
      </c>
    </row>
    <row r="100" spans="1:5" ht="12.75" outlineLevel="1" collapsed="1">
      <c r="A100" s="46" t="s">
        <v>248</v>
      </c>
      <c r="B100" s="47"/>
      <c r="C100" s="48"/>
      <c r="E100" s="1">
        <f t="shared" si="4"/>
        <v>92</v>
      </c>
    </row>
    <row r="101" spans="1:7" ht="12.75" hidden="1" outlineLevel="2">
      <c r="A101" s="13"/>
      <c r="B101" s="17" t="s">
        <v>249</v>
      </c>
      <c r="C101" s="9">
        <f>G101</f>
        <v>2800</v>
      </c>
      <c r="D101" s="35">
        <v>30</v>
      </c>
      <c r="E101" s="1">
        <f t="shared" si="4"/>
        <v>92</v>
      </c>
      <c r="F101" s="34">
        <f>D101*E101</f>
        <v>2760</v>
      </c>
      <c r="G101" s="34">
        <f>ROUNDUP(F101/50,0)*50</f>
        <v>2800</v>
      </c>
    </row>
    <row r="102" spans="1:5" ht="12.75" customHeight="1" outlineLevel="1" collapsed="1">
      <c r="A102" s="46" t="s">
        <v>112</v>
      </c>
      <c r="B102" s="47"/>
      <c r="C102" s="48"/>
      <c r="E102" s="1">
        <f t="shared" si="4"/>
        <v>92</v>
      </c>
    </row>
    <row r="103" spans="1:7" ht="12.75" customHeight="1" hidden="1" outlineLevel="2">
      <c r="A103" s="31"/>
      <c r="B103" s="14" t="s">
        <v>260</v>
      </c>
      <c r="C103" s="9">
        <f>G103</f>
        <v>1200</v>
      </c>
      <c r="D103" s="35">
        <v>13</v>
      </c>
      <c r="E103" s="1">
        <f t="shared" si="4"/>
        <v>92</v>
      </c>
      <c r="F103" s="34">
        <f>D103*E103</f>
        <v>1196</v>
      </c>
      <c r="G103" s="34">
        <f>ROUNDUP(F103/50,0)*50</f>
        <v>1200</v>
      </c>
    </row>
    <row r="104" spans="1:7" ht="12.75" customHeight="1" hidden="1" outlineLevel="2">
      <c r="A104" s="31"/>
      <c r="B104" s="14" t="s">
        <v>273</v>
      </c>
      <c r="C104" s="9">
        <f>G104</f>
        <v>1700</v>
      </c>
      <c r="D104" s="35">
        <v>18</v>
      </c>
      <c r="E104" s="1">
        <f t="shared" si="4"/>
        <v>92</v>
      </c>
      <c r="F104" s="34">
        <f>D104*E104</f>
        <v>1656</v>
      </c>
      <c r="G104" s="34">
        <f>ROUNDUP(F104/50,0)*50</f>
        <v>1700</v>
      </c>
    </row>
    <row r="105" spans="1:7" ht="12.75" hidden="1" outlineLevel="2">
      <c r="A105" s="31"/>
      <c r="B105" s="14" t="s">
        <v>126</v>
      </c>
      <c r="C105" s="9">
        <f aca="true" t="shared" si="10" ref="C105:C110">G105</f>
        <v>1200</v>
      </c>
      <c r="D105" s="35">
        <v>13</v>
      </c>
      <c r="E105" s="1">
        <f t="shared" si="4"/>
        <v>92</v>
      </c>
      <c r="F105" s="34">
        <f aca="true" t="shared" si="11" ref="F105:F110">D105*E105</f>
        <v>1196</v>
      </c>
      <c r="G105" s="34">
        <f t="shared" si="9"/>
        <v>1200</v>
      </c>
    </row>
    <row r="106" spans="1:7" ht="12.75" hidden="1" outlineLevel="2">
      <c r="A106" s="31"/>
      <c r="B106" s="14" t="s">
        <v>124</v>
      </c>
      <c r="C106" s="9">
        <f t="shared" si="10"/>
        <v>1850</v>
      </c>
      <c r="D106" s="35">
        <v>20</v>
      </c>
      <c r="E106" s="1">
        <f t="shared" si="4"/>
        <v>92</v>
      </c>
      <c r="F106" s="34">
        <f t="shared" si="11"/>
        <v>1840</v>
      </c>
      <c r="G106" s="34">
        <f t="shared" si="9"/>
        <v>1850</v>
      </c>
    </row>
    <row r="107" spans="1:7" ht="12.75" hidden="1" outlineLevel="2">
      <c r="A107" s="31"/>
      <c r="B107" s="14" t="s">
        <v>127</v>
      </c>
      <c r="C107" s="9">
        <f t="shared" si="10"/>
        <v>1200</v>
      </c>
      <c r="D107" s="35">
        <v>13</v>
      </c>
      <c r="E107" s="1">
        <f t="shared" si="4"/>
        <v>92</v>
      </c>
      <c r="F107" s="34">
        <f t="shared" si="11"/>
        <v>1196</v>
      </c>
      <c r="G107" s="34">
        <f t="shared" si="9"/>
        <v>1200</v>
      </c>
    </row>
    <row r="108" spans="1:7" ht="12.75" hidden="1" outlineLevel="2">
      <c r="A108" s="31"/>
      <c r="B108" s="14" t="s">
        <v>131</v>
      </c>
      <c r="C108" s="9">
        <f t="shared" si="10"/>
        <v>1200</v>
      </c>
      <c r="D108" s="35">
        <v>13</v>
      </c>
      <c r="E108" s="1">
        <f t="shared" si="4"/>
        <v>92</v>
      </c>
      <c r="F108" s="34">
        <f t="shared" si="11"/>
        <v>1196</v>
      </c>
      <c r="G108" s="34">
        <f t="shared" si="9"/>
        <v>1200</v>
      </c>
    </row>
    <row r="109" spans="1:7" ht="12.75" hidden="1" outlineLevel="2">
      <c r="A109" s="31"/>
      <c r="B109" s="14" t="s">
        <v>125</v>
      </c>
      <c r="C109" s="9">
        <f t="shared" si="10"/>
        <v>1850</v>
      </c>
      <c r="D109" s="35">
        <v>20</v>
      </c>
      <c r="E109" s="1">
        <f>E108</f>
        <v>92</v>
      </c>
      <c r="F109" s="34">
        <f t="shared" si="11"/>
        <v>1840</v>
      </c>
      <c r="G109" s="34">
        <f t="shared" si="9"/>
        <v>1850</v>
      </c>
    </row>
    <row r="110" spans="1:7" ht="12.75" hidden="1" outlineLevel="2">
      <c r="A110" s="31"/>
      <c r="B110" s="14" t="s">
        <v>123</v>
      </c>
      <c r="C110" s="9">
        <f t="shared" si="10"/>
        <v>1200</v>
      </c>
      <c r="D110" s="35">
        <v>13</v>
      </c>
      <c r="E110" s="1">
        <f>E109</f>
        <v>92</v>
      </c>
      <c r="F110" s="34">
        <f t="shared" si="11"/>
        <v>1196</v>
      </c>
      <c r="G110" s="34">
        <f t="shared" si="9"/>
        <v>1200</v>
      </c>
    </row>
    <row r="111" spans="1:5" ht="12.75" customHeight="1" outlineLevel="1" collapsed="1">
      <c r="A111" s="46" t="s">
        <v>116</v>
      </c>
      <c r="B111" s="47"/>
      <c r="C111" s="48"/>
      <c r="E111" s="1">
        <f>E110</f>
        <v>92</v>
      </c>
    </row>
    <row r="112" spans="1:8" s="16" customFormat="1" ht="24" customHeight="1" hidden="1" outlineLevel="2">
      <c r="A112" s="13"/>
      <c r="B112" s="32" t="s">
        <v>168</v>
      </c>
      <c r="C112" s="9">
        <f aca="true" t="shared" si="12" ref="C112:C122">G112</f>
        <v>750</v>
      </c>
      <c r="D112" s="35">
        <v>8</v>
      </c>
      <c r="E112" s="1">
        <f aca="true" t="shared" si="13" ref="E112:E120">E111</f>
        <v>92</v>
      </c>
      <c r="F112" s="34">
        <f aca="true" t="shared" si="14" ref="F112:F122">D112*E112</f>
        <v>736</v>
      </c>
      <c r="G112" s="34">
        <f t="shared" si="9"/>
        <v>750</v>
      </c>
      <c r="H112" s="1"/>
    </row>
    <row r="113" spans="1:8" s="16" customFormat="1" ht="36.75" customHeight="1" hidden="1" outlineLevel="2">
      <c r="A113" s="13"/>
      <c r="B113" s="32" t="s">
        <v>169</v>
      </c>
      <c r="C113" s="9">
        <f t="shared" si="12"/>
        <v>750</v>
      </c>
      <c r="D113" s="35">
        <v>8</v>
      </c>
      <c r="E113" s="1">
        <f t="shared" si="13"/>
        <v>92</v>
      </c>
      <c r="F113" s="34">
        <f t="shared" si="14"/>
        <v>736</v>
      </c>
      <c r="G113" s="34">
        <f t="shared" si="9"/>
        <v>750</v>
      </c>
      <c r="H113" s="1"/>
    </row>
    <row r="114" spans="1:8" s="16" customFormat="1" ht="13.5" customHeight="1" hidden="1" outlineLevel="2">
      <c r="A114" s="13"/>
      <c r="B114" s="32" t="s">
        <v>189</v>
      </c>
      <c r="C114" s="9">
        <f t="shared" si="12"/>
        <v>750</v>
      </c>
      <c r="D114" s="35">
        <v>8</v>
      </c>
      <c r="E114" s="1">
        <f t="shared" si="13"/>
        <v>92</v>
      </c>
      <c r="F114" s="34">
        <f t="shared" si="14"/>
        <v>736</v>
      </c>
      <c r="G114" s="34">
        <f t="shared" si="9"/>
        <v>750</v>
      </c>
      <c r="H114" s="1"/>
    </row>
    <row r="115" spans="1:7" ht="12.75" hidden="1" outlineLevel="2">
      <c r="A115" s="31"/>
      <c r="B115" s="14" t="s">
        <v>121</v>
      </c>
      <c r="C115" s="9">
        <f t="shared" si="12"/>
        <v>750</v>
      </c>
      <c r="D115" s="35">
        <v>8</v>
      </c>
      <c r="E115" s="1">
        <f t="shared" si="13"/>
        <v>92</v>
      </c>
      <c r="F115" s="34">
        <f t="shared" si="14"/>
        <v>736</v>
      </c>
      <c r="G115" s="34">
        <f t="shared" si="9"/>
        <v>750</v>
      </c>
    </row>
    <row r="116" spans="1:7" ht="12.75" hidden="1" outlineLevel="2">
      <c r="A116" s="31"/>
      <c r="B116" s="14" t="s">
        <v>129</v>
      </c>
      <c r="C116" s="9">
        <f t="shared" si="12"/>
        <v>750</v>
      </c>
      <c r="D116" s="35">
        <v>8</v>
      </c>
      <c r="E116" s="1">
        <f t="shared" si="13"/>
        <v>92</v>
      </c>
      <c r="F116" s="34">
        <f t="shared" si="14"/>
        <v>736</v>
      </c>
      <c r="G116" s="34">
        <f t="shared" si="9"/>
        <v>750</v>
      </c>
    </row>
    <row r="117" spans="1:7" ht="12.75" hidden="1" outlineLevel="2">
      <c r="A117" s="31"/>
      <c r="B117" s="14" t="s">
        <v>150</v>
      </c>
      <c r="C117" s="9">
        <f t="shared" si="12"/>
        <v>3800</v>
      </c>
      <c r="D117" s="35">
        <v>41</v>
      </c>
      <c r="E117" s="1">
        <f t="shared" si="13"/>
        <v>92</v>
      </c>
      <c r="F117" s="34">
        <f t="shared" si="14"/>
        <v>3772</v>
      </c>
      <c r="G117" s="34">
        <f t="shared" si="9"/>
        <v>3800</v>
      </c>
    </row>
    <row r="118" spans="1:7" ht="12.75" hidden="1" outlineLevel="2">
      <c r="A118" s="31"/>
      <c r="B118" s="14" t="s">
        <v>128</v>
      </c>
      <c r="C118" s="9">
        <f t="shared" si="12"/>
        <v>1150</v>
      </c>
      <c r="D118" s="35">
        <v>12</v>
      </c>
      <c r="E118" s="1">
        <f t="shared" si="13"/>
        <v>92</v>
      </c>
      <c r="F118" s="34">
        <f t="shared" si="14"/>
        <v>1104</v>
      </c>
      <c r="G118" s="34">
        <f t="shared" si="9"/>
        <v>1150</v>
      </c>
    </row>
    <row r="119" spans="1:7" ht="12.75" hidden="1" outlineLevel="2">
      <c r="A119" s="31"/>
      <c r="B119" s="14" t="s">
        <v>151</v>
      </c>
      <c r="C119" s="9">
        <f t="shared" si="12"/>
        <v>3800</v>
      </c>
      <c r="D119" s="35">
        <v>41</v>
      </c>
      <c r="E119" s="1">
        <f t="shared" si="13"/>
        <v>92</v>
      </c>
      <c r="F119" s="34">
        <f t="shared" si="14"/>
        <v>3772</v>
      </c>
      <c r="G119" s="34">
        <f t="shared" si="9"/>
        <v>3800</v>
      </c>
    </row>
    <row r="120" spans="1:7" ht="12.75" hidden="1" outlineLevel="2">
      <c r="A120" s="31"/>
      <c r="B120" s="14" t="s">
        <v>120</v>
      </c>
      <c r="C120" s="9">
        <f t="shared" si="12"/>
        <v>750</v>
      </c>
      <c r="D120" s="35">
        <v>8</v>
      </c>
      <c r="E120" s="1">
        <f t="shared" si="13"/>
        <v>92</v>
      </c>
      <c r="F120" s="34">
        <f t="shared" si="14"/>
        <v>736</v>
      </c>
      <c r="G120" s="34">
        <f t="shared" si="9"/>
        <v>750</v>
      </c>
    </row>
    <row r="121" spans="1:7" ht="12.75" hidden="1" outlineLevel="2">
      <c r="A121" s="31"/>
      <c r="B121" s="14" t="s">
        <v>122</v>
      </c>
      <c r="C121" s="9">
        <f t="shared" si="12"/>
        <v>750</v>
      </c>
      <c r="D121" s="35">
        <v>8</v>
      </c>
      <c r="E121" s="1">
        <f>E120</f>
        <v>92</v>
      </c>
      <c r="F121" s="34">
        <f>D121*E121</f>
        <v>736</v>
      </c>
      <c r="G121" s="34">
        <f t="shared" si="9"/>
        <v>750</v>
      </c>
    </row>
    <row r="122" spans="1:7" ht="12.75" hidden="1" outlineLevel="2">
      <c r="A122" s="31"/>
      <c r="B122" s="14" t="s">
        <v>179</v>
      </c>
      <c r="C122" s="9">
        <f t="shared" si="12"/>
        <v>3800</v>
      </c>
      <c r="D122" s="35">
        <v>41</v>
      </c>
      <c r="E122" s="1">
        <f>E120</f>
        <v>92</v>
      </c>
      <c r="F122" s="34">
        <f t="shared" si="14"/>
        <v>3772</v>
      </c>
      <c r="G122" s="34">
        <f t="shared" si="9"/>
        <v>3800</v>
      </c>
    </row>
    <row r="123" spans="1:5" ht="12.75" customHeight="1" outlineLevel="1" collapsed="1">
      <c r="A123" s="46" t="s">
        <v>108</v>
      </c>
      <c r="B123" s="47"/>
      <c r="C123" s="48"/>
      <c r="E123" s="1">
        <f>E121</f>
        <v>92</v>
      </c>
    </row>
    <row r="124" spans="1:7" ht="25.5" hidden="1" outlineLevel="2">
      <c r="A124" s="13"/>
      <c r="B124" s="17" t="s">
        <v>111</v>
      </c>
      <c r="C124" s="9">
        <f aca="true" t="shared" si="15" ref="C124:C136">G124</f>
        <v>1200</v>
      </c>
      <c r="D124" s="35">
        <v>13</v>
      </c>
      <c r="E124" s="1">
        <f aca="true" t="shared" si="16" ref="E124:E155">E123</f>
        <v>92</v>
      </c>
      <c r="F124" s="34">
        <f aca="true" t="shared" si="17" ref="F124:F136">D124*E124</f>
        <v>1196</v>
      </c>
      <c r="G124" s="34">
        <f t="shared" si="9"/>
        <v>1200</v>
      </c>
    </row>
    <row r="125" spans="1:7" ht="12.75" hidden="1" outlineLevel="2">
      <c r="A125" s="13"/>
      <c r="B125" s="17" t="s">
        <v>241</v>
      </c>
      <c r="C125" s="9">
        <f t="shared" si="15"/>
        <v>1200</v>
      </c>
      <c r="D125" s="35">
        <v>13</v>
      </c>
      <c r="E125" s="1">
        <f t="shared" si="16"/>
        <v>92</v>
      </c>
      <c r="F125" s="34">
        <f>D125*E125</f>
        <v>1196</v>
      </c>
      <c r="G125" s="34">
        <f>ROUNDUP(F125/50,0)*50</f>
        <v>1200</v>
      </c>
    </row>
    <row r="126" spans="1:7" ht="12.75" hidden="1" outlineLevel="2">
      <c r="A126" s="13"/>
      <c r="B126" s="17" t="s">
        <v>115</v>
      </c>
      <c r="C126" s="9">
        <f t="shared" si="15"/>
        <v>1200</v>
      </c>
      <c r="D126" s="35">
        <v>13</v>
      </c>
      <c r="E126" s="1">
        <f t="shared" si="16"/>
        <v>92</v>
      </c>
      <c r="F126" s="34">
        <f t="shared" si="17"/>
        <v>1196</v>
      </c>
      <c r="G126" s="34">
        <f t="shared" si="9"/>
        <v>1200</v>
      </c>
    </row>
    <row r="127" spans="1:7" ht="25.5" hidden="1" outlineLevel="2">
      <c r="A127" s="13"/>
      <c r="B127" s="17" t="s">
        <v>154</v>
      </c>
      <c r="C127" s="9">
        <f t="shared" si="15"/>
        <v>1200</v>
      </c>
      <c r="D127" s="35">
        <v>13</v>
      </c>
      <c r="E127" s="1">
        <f t="shared" si="16"/>
        <v>92</v>
      </c>
      <c r="F127" s="34">
        <f t="shared" si="17"/>
        <v>1196</v>
      </c>
      <c r="G127" s="34">
        <f t="shared" si="9"/>
        <v>1200</v>
      </c>
    </row>
    <row r="128" spans="1:7" ht="25.5" hidden="1" outlineLevel="2">
      <c r="A128" s="13"/>
      <c r="B128" s="17" t="s">
        <v>155</v>
      </c>
      <c r="C128" s="9">
        <f t="shared" si="15"/>
        <v>1200</v>
      </c>
      <c r="D128" s="35">
        <v>13</v>
      </c>
      <c r="E128" s="1">
        <f t="shared" si="16"/>
        <v>92</v>
      </c>
      <c r="F128" s="34">
        <f t="shared" si="17"/>
        <v>1196</v>
      </c>
      <c r="G128" s="34">
        <f t="shared" si="9"/>
        <v>1200</v>
      </c>
    </row>
    <row r="129" spans="1:7" ht="12.75" hidden="1" outlineLevel="2">
      <c r="A129" s="13"/>
      <c r="B129" s="17" t="s">
        <v>109</v>
      </c>
      <c r="C129" s="9">
        <f t="shared" si="15"/>
        <v>2150</v>
      </c>
      <c r="D129" s="35">
        <v>23</v>
      </c>
      <c r="E129" s="1">
        <f t="shared" si="16"/>
        <v>92</v>
      </c>
      <c r="F129" s="34">
        <f t="shared" si="17"/>
        <v>2116</v>
      </c>
      <c r="G129" s="34">
        <f t="shared" si="9"/>
        <v>2150</v>
      </c>
    </row>
    <row r="130" spans="1:7" ht="25.5" hidden="1" outlineLevel="2">
      <c r="A130" s="13"/>
      <c r="B130" s="17" t="s">
        <v>110</v>
      </c>
      <c r="C130" s="9">
        <f t="shared" si="15"/>
        <v>2150</v>
      </c>
      <c r="D130" s="35">
        <v>23</v>
      </c>
      <c r="E130" s="1">
        <f t="shared" si="16"/>
        <v>92</v>
      </c>
      <c r="F130" s="34">
        <f t="shared" si="17"/>
        <v>2116</v>
      </c>
      <c r="G130" s="34">
        <f t="shared" si="9"/>
        <v>2150</v>
      </c>
    </row>
    <row r="131" spans="1:7" ht="25.5" hidden="1" outlineLevel="2">
      <c r="A131" s="13"/>
      <c r="B131" s="17" t="s">
        <v>180</v>
      </c>
      <c r="C131" s="9">
        <f t="shared" si="15"/>
        <v>4600</v>
      </c>
      <c r="D131" s="35">
        <v>50</v>
      </c>
      <c r="E131" s="1">
        <f t="shared" si="16"/>
        <v>92</v>
      </c>
      <c r="F131" s="34">
        <f t="shared" si="17"/>
        <v>4600</v>
      </c>
      <c r="G131" s="34">
        <f t="shared" si="9"/>
        <v>4600</v>
      </c>
    </row>
    <row r="132" spans="1:7" ht="25.5" hidden="1" outlineLevel="2">
      <c r="A132" s="13"/>
      <c r="B132" s="17" t="s">
        <v>274</v>
      </c>
      <c r="C132" s="9">
        <f t="shared" si="15"/>
        <v>1600</v>
      </c>
      <c r="D132" s="35">
        <v>17</v>
      </c>
      <c r="E132" s="1">
        <f t="shared" si="16"/>
        <v>92</v>
      </c>
      <c r="F132" s="34">
        <f>D132*E132</f>
        <v>1564</v>
      </c>
      <c r="G132" s="34">
        <f>ROUNDUP(F132/50,0)*50</f>
        <v>1600</v>
      </c>
    </row>
    <row r="133" spans="1:7" ht="25.5" hidden="1" outlineLevel="2">
      <c r="A133" s="13"/>
      <c r="B133" s="17" t="s">
        <v>152</v>
      </c>
      <c r="C133" s="9">
        <f t="shared" si="15"/>
        <v>1400</v>
      </c>
      <c r="D133" s="35">
        <v>15</v>
      </c>
      <c r="E133" s="1">
        <f t="shared" si="16"/>
        <v>92</v>
      </c>
      <c r="F133" s="34">
        <f t="shared" si="17"/>
        <v>1380</v>
      </c>
      <c r="G133" s="34">
        <f t="shared" si="9"/>
        <v>1400</v>
      </c>
    </row>
    <row r="134" spans="1:7" ht="25.5" hidden="1" outlineLevel="2">
      <c r="A134" s="13"/>
      <c r="B134" s="17" t="s">
        <v>153</v>
      </c>
      <c r="C134" s="9">
        <f t="shared" si="15"/>
        <v>1600</v>
      </c>
      <c r="D134" s="35">
        <v>17</v>
      </c>
      <c r="E134" s="1">
        <f t="shared" si="16"/>
        <v>92</v>
      </c>
      <c r="F134" s="34">
        <f t="shared" si="17"/>
        <v>1564</v>
      </c>
      <c r="G134" s="34">
        <f t="shared" si="9"/>
        <v>1600</v>
      </c>
    </row>
    <row r="135" spans="1:7" ht="25.5" hidden="1" outlineLevel="2">
      <c r="A135" s="13"/>
      <c r="B135" s="17" t="s">
        <v>305</v>
      </c>
      <c r="C135" s="9">
        <f t="shared" si="15"/>
        <v>1600</v>
      </c>
      <c r="D135" s="35">
        <v>17</v>
      </c>
      <c r="E135" s="1">
        <f t="shared" si="16"/>
        <v>92</v>
      </c>
      <c r="F135" s="34">
        <f>D135*E135</f>
        <v>1564</v>
      </c>
      <c r="G135" s="34">
        <f>ROUNDUP(F135/50,0)*50</f>
        <v>1600</v>
      </c>
    </row>
    <row r="136" spans="1:7" ht="25.5" hidden="1" outlineLevel="2">
      <c r="A136" s="13"/>
      <c r="B136" s="17" t="s">
        <v>216</v>
      </c>
      <c r="C136" s="9">
        <f t="shared" si="15"/>
        <v>2150</v>
      </c>
      <c r="D136" s="35">
        <v>23</v>
      </c>
      <c r="E136" s="1">
        <f t="shared" si="16"/>
        <v>92</v>
      </c>
      <c r="F136" s="34">
        <f t="shared" si="17"/>
        <v>2116</v>
      </c>
      <c r="G136" s="34">
        <f t="shared" si="9"/>
        <v>2150</v>
      </c>
    </row>
    <row r="137" spans="1:5" ht="12.75" customHeight="1" collapsed="1">
      <c r="A137" s="54" t="s">
        <v>4</v>
      </c>
      <c r="B137" s="54"/>
      <c r="C137" s="54"/>
      <c r="E137" s="1">
        <f t="shared" si="16"/>
        <v>92</v>
      </c>
    </row>
    <row r="138" spans="1:5" ht="12.75" customHeight="1" hidden="1" outlineLevel="1">
      <c r="A138" s="13"/>
      <c r="B138" s="17" t="s">
        <v>5</v>
      </c>
      <c r="C138" s="42">
        <v>300</v>
      </c>
      <c r="E138" s="1">
        <f t="shared" si="16"/>
        <v>92</v>
      </c>
    </row>
    <row r="139" spans="1:5" ht="12.75" customHeight="1" hidden="1" outlineLevel="1">
      <c r="A139" s="13"/>
      <c r="B139" s="17" t="s">
        <v>298</v>
      </c>
      <c r="C139" s="42">
        <v>600</v>
      </c>
      <c r="E139" s="1">
        <f t="shared" si="16"/>
        <v>92</v>
      </c>
    </row>
    <row r="140" spans="1:5" ht="12.75" customHeight="1" hidden="1" outlineLevel="1">
      <c r="A140" s="13"/>
      <c r="B140" s="17" t="s">
        <v>309</v>
      </c>
      <c r="C140" s="42">
        <v>500</v>
      </c>
      <c r="E140" s="1">
        <f t="shared" si="16"/>
        <v>92</v>
      </c>
    </row>
    <row r="141" spans="1:5" ht="12.75" customHeight="1" hidden="1" outlineLevel="1">
      <c r="A141" s="13"/>
      <c r="B141" s="17" t="s">
        <v>299</v>
      </c>
      <c r="C141" s="42">
        <v>500</v>
      </c>
      <c r="E141" s="1">
        <f t="shared" si="16"/>
        <v>92</v>
      </c>
    </row>
    <row r="142" spans="1:5" ht="12.75" customHeight="1" hidden="1" outlineLevel="1">
      <c r="A142" s="13"/>
      <c r="B142" s="17" t="s">
        <v>297</v>
      </c>
      <c r="C142" s="42">
        <v>500</v>
      </c>
      <c r="E142" s="1">
        <f t="shared" si="16"/>
        <v>92</v>
      </c>
    </row>
    <row r="143" spans="1:5" ht="12.75" customHeight="1" hidden="1" outlineLevel="1">
      <c r="A143" s="13"/>
      <c r="B143" s="17" t="s">
        <v>300</v>
      </c>
      <c r="C143" s="42">
        <v>900</v>
      </c>
      <c r="E143" s="1">
        <f t="shared" si="16"/>
        <v>92</v>
      </c>
    </row>
    <row r="144" spans="1:5" ht="12.75" customHeight="1" hidden="1" outlineLevel="1">
      <c r="A144" s="13"/>
      <c r="B144" s="17" t="s">
        <v>302</v>
      </c>
      <c r="C144" s="42">
        <v>900</v>
      </c>
      <c r="E144" s="1">
        <f t="shared" si="16"/>
        <v>92</v>
      </c>
    </row>
    <row r="145" spans="1:5" ht="12.75" customHeight="1" hidden="1" outlineLevel="1">
      <c r="A145" s="13"/>
      <c r="B145" s="17" t="s">
        <v>253</v>
      </c>
      <c r="C145" s="42">
        <v>500</v>
      </c>
      <c r="E145" s="1">
        <f t="shared" si="16"/>
        <v>92</v>
      </c>
    </row>
    <row r="146" spans="1:5" ht="12.75" customHeight="1" hidden="1" outlineLevel="1">
      <c r="A146" s="13"/>
      <c r="B146" s="17" t="s">
        <v>301</v>
      </c>
      <c r="C146" s="42">
        <v>600</v>
      </c>
      <c r="E146" s="1">
        <f t="shared" si="16"/>
        <v>92</v>
      </c>
    </row>
    <row r="147" spans="1:5" ht="12.75" customHeight="1" hidden="1" outlineLevel="1">
      <c r="A147" s="13"/>
      <c r="B147" s="17" t="s">
        <v>242</v>
      </c>
      <c r="C147" s="42">
        <v>600</v>
      </c>
      <c r="E147" s="1">
        <f t="shared" si="16"/>
        <v>92</v>
      </c>
    </row>
    <row r="148" spans="1:7" ht="15.75" hidden="1" outlineLevel="1">
      <c r="A148" s="11"/>
      <c r="B148" s="18" t="s">
        <v>310</v>
      </c>
      <c r="C148" s="10">
        <v>200</v>
      </c>
      <c r="E148" s="1">
        <f t="shared" si="16"/>
        <v>92</v>
      </c>
      <c r="F148" s="34"/>
      <c r="G148" s="34"/>
    </row>
    <row r="149" spans="1:7" ht="15.75" hidden="1" outlineLevel="1">
      <c r="A149" s="11"/>
      <c r="B149" s="18" t="s">
        <v>312</v>
      </c>
      <c r="C149" s="10">
        <v>100</v>
      </c>
      <c r="E149" s="1">
        <f t="shared" si="16"/>
        <v>92</v>
      </c>
      <c r="F149" s="34"/>
      <c r="G149" s="34"/>
    </row>
    <row r="150" spans="1:5" ht="15.75" collapsed="1">
      <c r="A150" s="4" t="s">
        <v>6</v>
      </c>
      <c r="B150" s="5"/>
      <c r="C150" s="6"/>
      <c r="E150" s="1">
        <f t="shared" si="16"/>
        <v>92</v>
      </c>
    </row>
    <row r="151" spans="1:8" ht="12.75" hidden="1" outlineLevel="1">
      <c r="A151" s="7"/>
      <c r="B151" s="15" t="s">
        <v>190</v>
      </c>
      <c r="C151" s="9">
        <f aca="true" t="shared" si="18" ref="C151:C156">G151</f>
        <v>1850</v>
      </c>
      <c r="D151" s="35">
        <v>20</v>
      </c>
      <c r="E151" s="1">
        <f t="shared" si="16"/>
        <v>92</v>
      </c>
      <c r="F151" s="34">
        <f aca="true" t="shared" si="19" ref="F151:F156">D151*E151</f>
        <v>1840</v>
      </c>
      <c r="G151" s="34">
        <f aca="true" t="shared" si="20" ref="G151:G185">ROUNDUP(F151/50,0)*50</f>
        <v>1850</v>
      </c>
      <c r="H151" s="38"/>
    </row>
    <row r="152" spans="1:8" ht="25.5" hidden="1" outlineLevel="1">
      <c r="A152" s="7"/>
      <c r="B152" s="15" t="s">
        <v>222</v>
      </c>
      <c r="C152" s="9">
        <f t="shared" si="18"/>
        <v>2900</v>
      </c>
      <c r="D152" s="35">
        <v>31</v>
      </c>
      <c r="E152" s="1">
        <f t="shared" si="16"/>
        <v>92</v>
      </c>
      <c r="F152" s="34">
        <f t="shared" si="19"/>
        <v>2852</v>
      </c>
      <c r="G152" s="34">
        <f t="shared" si="20"/>
        <v>2900</v>
      </c>
      <c r="H152" s="38"/>
    </row>
    <row r="153" spans="1:8" ht="25.5" hidden="1" outlineLevel="1">
      <c r="A153" s="7"/>
      <c r="B153" s="15" t="s">
        <v>144</v>
      </c>
      <c r="C153" s="9">
        <f t="shared" si="18"/>
        <v>5100</v>
      </c>
      <c r="D153" s="35">
        <v>55</v>
      </c>
      <c r="E153" s="1">
        <f t="shared" si="16"/>
        <v>92</v>
      </c>
      <c r="F153" s="34">
        <f t="shared" si="19"/>
        <v>5060</v>
      </c>
      <c r="G153" s="34">
        <f t="shared" si="20"/>
        <v>5100</v>
      </c>
      <c r="H153" s="38"/>
    </row>
    <row r="154" spans="1:8" ht="12.75" hidden="1" outlineLevel="1">
      <c r="A154" s="7"/>
      <c r="B154" s="15" t="s">
        <v>191</v>
      </c>
      <c r="C154" s="9">
        <f t="shared" si="18"/>
        <v>1150</v>
      </c>
      <c r="D154" s="35">
        <v>12</v>
      </c>
      <c r="E154" s="1">
        <f t="shared" si="16"/>
        <v>92</v>
      </c>
      <c r="F154" s="34">
        <f t="shared" si="19"/>
        <v>1104</v>
      </c>
      <c r="G154" s="34">
        <f t="shared" si="20"/>
        <v>1150</v>
      </c>
      <c r="H154" s="38"/>
    </row>
    <row r="155" spans="1:8" ht="25.5" hidden="1" outlineLevel="1">
      <c r="A155" s="7"/>
      <c r="B155" s="15" t="s">
        <v>7</v>
      </c>
      <c r="C155" s="9">
        <f t="shared" si="18"/>
        <v>1400</v>
      </c>
      <c r="D155" s="35">
        <v>15</v>
      </c>
      <c r="E155" s="1">
        <f t="shared" si="16"/>
        <v>92</v>
      </c>
      <c r="F155" s="34">
        <f t="shared" si="19"/>
        <v>1380</v>
      </c>
      <c r="G155" s="34">
        <f t="shared" si="20"/>
        <v>1400</v>
      </c>
      <c r="H155" s="38"/>
    </row>
    <row r="156" spans="1:8" ht="25.5" hidden="1" outlineLevel="1">
      <c r="A156" s="7"/>
      <c r="B156" s="15" t="s">
        <v>192</v>
      </c>
      <c r="C156" s="9">
        <f t="shared" si="18"/>
        <v>1600</v>
      </c>
      <c r="D156" s="35">
        <v>17</v>
      </c>
      <c r="E156" s="1">
        <f aca="true" t="shared" si="21" ref="E156:E210">E155</f>
        <v>92</v>
      </c>
      <c r="F156" s="34">
        <f t="shared" si="19"/>
        <v>1564</v>
      </c>
      <c r="G156" s="34">
        <f t="shared" si="20"/>
        <v>1600</v>
      </c>
      <c r="H156" s="38"/>
    </row>
    <row r="157" spans="1:5" ht="15.75" collapsed="1">
      <c r="A157" s="4" t="s">
        <v>8</v>
      </c>
      <c r="B157" s="5"/>
      <c r="C157" s="6"/>
      <c r="E157" s="1">
        <f t="shared" si="21"/>
        <v>92</v>
      </c>
    </row>
    <row r="158" spans="1:8" ht="12.75" hidden="1" outlineLevel="1">
      <c r="A158" s="7"/>
      <c r="B158" s="15" t="s">
        <v>197</v>
      </c>
      <c r="C158" s="9">
        <f aca="true" t="shared" si="22" ref="C158:C196">G158</f>
        <v>700</v>
      </c>
      <c r="D158" s="35">
        <v>7.5</v>
      </c>
      <c r="E158" s="1">
        <f t="shared" si="21"/>
        <v>92</v>
      </c>
      <c r="F158" s="34">
        <f aca="true" t="shared" si="23" ref="F158:F196">D158*E158</f>
        <v>690</v>
      </c>
      <c r="G158" s="34">
        <f t="shared" si="20"/>
        <v>700</v>
      </c>
      <c r="H158" s="38"/>
    </row>
    <row r="159" spans="1:8" ht="12.75" hidden="1" outlineLevel="1">
      <c r="A159" s="7"/>
      <c r="B159" s="15" t="s">
        <v>196</v>
      </c>
      <c r="C159" s="9">
        <f t="shared" si="22"/>
        <v>900</v>
      </c>
      <c r="D159" s="35">
        <v>9.5</v>
      </c>
      <c r="E159" s="1">
        <f t="shared" si="21"/>
        <v>92</v>
      </c>
      <c r="F159" s="34">
        <f t="shared" si="23"/>
        <v>874</v>
      </c>
      <c r="G159" s="34">
        <f t="shared" si="20"/>
        <v>900</v>
      </c>
      <c r="H159" s="38"/>
    </row>
    <row r="160" spans="1:8" ht="12.75" hidden="1" outlineLevel="1">
      <c r="A160" s="7"/>
      <c r="B160" s="15" t="s">
        <v>9</v>
      </c>
      <c r="C160" s="9">
        <f t="shared" si="22"/>
        <v>2350</v>
      </c>
      <c r="D160" s="35">
        <v>25.5</v>
      </c>
      <c r="E160" s="1">
        <f t="shared" si="21"/>
        <v>92</v>
      </c>
      <c r="F160" s="34">
        <f t="shared" si="23"/>
        <v>2346</v>
      </c>
      <c r="G160" s="34">
        <f t="shared" si="20"/>
        <v>2350</v>
      </c>
      <c r="H160" s="38"/>
    </row>
    <row r="161" spans="1:8" ht="12.75" hidden="1" outlineLevel="1">
      <c r="A161" s="7"/>
      <c r="B161" s="15" t="s">
        <v>72</v>
      </c>
      <c r="C161" s="9">
        <f t="shared" si="22"/>
        <v>3450</v>
      </c>
      <c r="D161" s="35">
        <v>37.5</v>
      </c>
      <c r="E161" s="1">
        <f t="shared" si="21"/>
        <v>92</v>
      </c>
      <c r="F161" s="34">
        <f t="shared" si="23"/>
        <v>3450</v>
      </c>
      <c r="G161" s="34">
        <f t="shared" si="20"/>
        <v>3450</v>
      </c>
      <c r="H161" s="38"/>
    </row>
    <row r="162" spans="1:8" ht="12.75" hidden="1" outlineLevel="1">
      <c r="A162" s="7"/>
      <c r="B162" s="15" t="s">
        <v>71</v>
      </c>
      <c r="C162" s="9">
        <f t="shared" si="22"/>
        <v>1850</v>
      </c>
      <c r="D162" s="35">
        <v>20</v>
      </c>
      <c r="E162" s="1">
        <f t="shared" si="21"/>
        <v>92</v>
      </c>
      <c r="F162" s="34">
        <f t="shared" si="23"/>
        <v>1840</v>
      </c>
      <c r="G162" s="34">
        <f t="shared" si="20"/>
        <v>1850</v>
      </c>
      <c r="H162" s="38"/>
    </row>
    <row r="163" spans="1:8" ht="12.75" hidden="1" outlineLevel="1">
      <c r="A163" s="7"/>
      <c r="B163" s="15" t="s">
        <v>10</v>
      </c>
      <c r="C163" s="9">
        <f t="shared" si="22"/>
        <v>1900</v>
      </c>
      <c r="D163" s="35">
        <v>20.5</v>
      </c>
      <c r="E163" s="1">
        <f t="shared" si="21"/>
        <v>92</v>
      </c>
      <c r="F163" s="34">
        <f t="shared" si="23"/>
        <v>1886</v>
      </c>
      <c r="G163" s="34">
        <f t="shared" si="20"/>
        <v>1900</v>
      </c>
      <c r="H163" s="38"/>
    </row>
    <row r="164" spans="1:8" ht="12.75" hidden="1" outlineLevel="1">
      <c r="A164" s="7"/>
      <c r="B164" s="15" t="s">
        <v>11</v>
      </c>
      <c r="C164" s="9">
        <f t="shared" si="22"/>
        <v>2900</v>
      </c>
      <c r="D164" s="35">
        <v>31.5</v>
      </c>
      <c r="E164" s="1">
        <f t="shared" si="21"/>
        <v>92</v>
      </c>
      <c r="F164" s="34">
        <f t="shared" si="23"/>
        <v>2898</v>
      </c>
      <c r="G164" s="34">
        <f t="shared" si="20"/>
        <v>2900</v>
      </c>
      <c r="H164" s="38"/>
    </row>
    <row r="165" spans="1:8" ht="38.25" hidden="1" outlineLevel="1">
      <c r="A165" s="7"/>
      <c r="B165" s="15" t="s">
        <v>236</v>
      </c>
      <c r="C165" s="9">
        <f>G165</f>
        <v>1400</v>
      </c>
      <c r="D165" s="35">
        <v>15</v>
      </c>
      <c r="E165" s="1">
        <f t="shared" si="21"/>
        <v>92</v>
      </c>
      <c r="F165" s="34">
        <f>D165*E165</f>
        <v>1380</v>
      </c>
      <c r="G165" s="34">
        <f>ROUNDUP(F165/50,0)*50</f>
        <v>1400</v>
      </c>
      <c r="H165" s="38"/>
    </row>
    <row r="166" spans="1:8" ht="51" hidden="1" outlineLevel="1">
      <c r="A166" s="7"/>
      <c r="B166" s="15" t="s">
        <v>237</v>
      </c>
      <c r="C166" s="9">
        <f>G166</f>
        <v>1700</v>
      </c>
      <c r="D166" s="35">
        <v>18</v>
      </c>
      <c r="E166" s="1">
        <f t="shared" si="21"/>
        <v>92</v>
      </c>
      <c r="F166" s="34">
        <f>D166*E166</f>
        <v>1656</v>
      </c>
      <c r="G166" s="34">
        <f>ROUNDUP(F166/50,0)*50</f>
        <v>1700</v>
      </c>
      <c r="H166" s="38"/>
    </row>
    <row r="167" spans="1:8" ht="12.75" hidden="1" outlineLevel="1">
      <c r="A167" s="7"/>
      <c r="B167" s="15" t="s">
        <v>284</v>
      </c>
      <c r="C167" s="9">
        <f t="shared" si="22"/>
        <v>1300</v>
      </c>
      <c r="D167" s="35">
        <v>14</v>
      </c>
      <c r="E167" s="1">
        <f t="shared" si="21"/>
        <v>92</v>
      </c>
      <c r="F167" s="34">
        <f t="shared" si="23"/>
        <v>1288</v>
      </c>
      <c r="G167" s="34">
        <f t="shared" si="20"/>
        <v>1300</v>
      </c>
      <c r="H167" s="39"/>
    </row>
    <row r="168" spans="1:8" ht="12.75" hidden="1" outlineLevel="1">
      <c r="A168" s="7"/>
      <c r="B168" s="15" t="s">
        <v>201</v>
      </c>
      <c r="C168" s="9">
        <f t="shared" si="22"/>
        <v>1750</v>
      </c>
      <c r="D168" s="35">
        <v>19</v>
      </c>
      <c r="E168" s="1">
        <f t="shared" si="21"/>
        <v>92</v>
      </c>
      <c r="F168" s="34">
        <f t="shared" si="23"/>
        <v>1748</v>
      </c>
      <c r="G168" s="34">
        <f t="shared" si="20"/>
        <v>1750</v>
      </c>
      <c r="H168" s="38"/>
    </row>
    <row r="169" spans="1:8" ht="12.75" hidden="1" outlineLevel="1">
      <c r="A169" s="7"/>
      <c r="B169" s="15" t="s">
        <v>12</v>
      </c>
      <c r="C169" s="9">
        <f t="shared" si="22"/>
        <v>2800</v>
      </c>
      <c r="D169" s="35">
        <v>30</v>
      </c>
      <c r="E169" s="1">
        <f t="shared" si="21"/>
        <v>92</v>
      </c>
      <c r="F169" s="34">
        <f t="shared" si="23"/>
        <v>2760</v>
      </c>
      <c r="G169" s="34">
        <f t="shared" si="20"/>
        <v>2800</v>
      </c>
      <c r="H169" s="38"/>
    </row>
    <row r="170" spans="1:8" ht="25.5" hidden="1" outlineLevel="1">
      <c r="A170" s="7"/>
      <c r="B170" s="16" t="s">
        <v>13</v>
      </c>
      <c r="C170" s="9">
        <f t="shared" si="22"/>
        <v>4600</v>
      </c>
      <c r="D170" s="35">
        <v>50</v>
      </c>
      <c r="E170" s="1">
        <f t="shared" si="21"/>
        <v>92</v>
      </c>
      <c r="F170" s="34">
        <f t="shared" si="23"/>
        <v>4600</v>
      </c>
      <c r="G170" s="34">
        <f t="shared" si="20"/>
        <v>4600</v>
      </c>
      <c r="H170" s="38"/>
    </row>
    <row r="171" spans="1:8" ht="12.75" hidden="1" outlineLevel="1">
      <c r="A171" s="7"/>
      <c r="B171" s="15" t="s">
        <v>14</v>
      </c>
      <c r="C171" s="9">
        <f t="shared" si="22"/>
        <v>750</v>
      </c>
      <c r="D171" s="35">
        <v>8</v>
      </c>
      <c r="E171" s="1">
        <f t="shared" si="21"/>
        <v>92</v>
      </c>
      <c r="F171" s="34">
        <f t="shared" si="23"/>
        <v>736</v>
      </c>
      <c r="G171" s="34">
        <f t="shared" si="20"/>
        <v>750</v>
      </c>
      <c r="H171" s="38"/>
    </row>
    <row r="172" spans="1:8" ht="12.75" hidden="1" outlineLevel="1">
      <c r="A172" s="7"/>
      <c r="B172" s="15" t="s">
        <v>194</v>
      </c>
      <c r="C172" s="9">
        <f t="shared" si="22"/>
        <v>1400</v>
      </c>
      <c r="D172" s="35">
        <v>15</v>
      </c>
      <c r="E172" s="1">
        <f t="shared" si="21"/>
        <v>92</v>
      </c>
      <c r="F172" s="34">
        <f t="shared" si="23"/>
        <v>1380</v>
      </c>
      <c r="G172" s="34">
        <f t="shared" si="20"/>
        <v>1400</v>
      </c>
      <c r="H172" s="38"/>
    </row>
    <row r="173" spans="1:8" ht="12.75" hidden="1" outlineLevel="1">
      <c r="A173" s="7"/>
      <c r="B173" s="15" t="s">
        <v>193</v>
      </c>
      <c r="C173" s="9">
        <f t="shared" si="22"/>
        <v>1950</v>
      </c>
      <c r="D173" s="35">
        <v>21</v>
      </c>
      <c r="E173" s="1">
        <f t="shared" si="21"/>
        <v>92</v>
      </c>
      <c r="F173" s="34">
        <f t="shared" si="23"/>
        <v>1932</v>
      </c>
      <c r="G173" s="34">
        <f t="shared" si="20"/>
        <v>1950</v>
      </c>
      <c r="H173" s="38"/>
    </row>
    <row r="174" spans="1:8" ht="12.75" hidden="1" outlineLevel="1">
      <c r="A174" s="7"/>
      <c r="B174" s="15" t="s">
        <v>15</v>
      </c>
      <c r="C174" s="9">
        <f t="shared" si="22"/>
        <v>650</v>
      </c>
      <c r="D174" s="35">
        <v>7</v>
      </c>
      <c r="E174" s="1">
        <f t="shared" si="21"/>
        <v>92</v>
      </c>
      <c r="F174" s="34">
        <f t="shared" si="23"/>
        <v>644</v>
      </c>
      <c r="G174" s="34">
        <f t="shared" si="20"/>
        <v>650</v>
      </c>
      <c r="H174" s="38"/>
    </row>
    <row r="175" spans="1:8" ht="12.75" hidden="1" outlineLevel="1">
      <c r="A175" s="7"/>
      <c r="B175" s="15" t="s">
        <v>16</v>
      </c>
      <c r="C175" s="9">
        <f t="shared" si="22"/>
        <v>500</v>
      </c>
      <c r="D175" s="35">
        <v>5</v>
      </c>
      <c r="E175" s="1">
        <f t="shared" si="21"/>
        <v>92</v>
      </c>
      <c r="F175" s="34">
        <f t="shared" si="23"/>
        <v>460</v>
      </c>
      <c r="G175" s="34">
        <f t="shared" si="20"/>
        <v>500</v>
      </c>
      <c r="H175" s="38"/>
    </row>
    <row r="176" spans="1:8" ht="12.75" hidden="1" outlineLevel="1">
      <c r="A176" s="7"/>
      <c r="B176" s="15" t="s">
        <v>17</v>
      </c>
      <c r="C176" s="9">
        <f t="shared" si="22"/>
        <v>500</v>
      </c>
      <c r="D176" s="35">
        <v>5</v>
      </c>
      <c r="E176" s="1">
        <f t="shared" si="21"/>
        <v>92</v>
      </c>
      <c r="F176" s="34">
        <f t="shared" si="23"/>
        <v>460</v>
      </c>
      <c r="G176" s="34">
        <f t="shared" si="20"/>
        <v>500</v>
      </c>
      <c r="H176" s="38"/>
    </row>
    <row r="177" spans="1:8" ht="12.75" hidden="1" outlineLevel="1">
      <c r="A177" s="7"/>
      <c r="B177" s="15" t="s">
        <v>213</v>
      </c>
      <c r="C177" s="9">
        <f t="shared" si="22"/>
        <v>2250</v>
      </c>
      <c r="D177" s="35">
        <v>24</v>
      </c>
      <c r="E177" s="1">
        <f t="shared" si="21"/>
        <v>92</v>
      </c>
      <c r="F177" s="34">
        <f t="shared" si="23"/>
        <v>2208</v>
      </c>
      <c r="G177" s="34">
        <f t="shared" si="20"/>
        <v>2250</v>
      </c>
      <c r="H177" s="38"/>
    </row>
    <row r="178" spans="1:8" ht="12.75" hidden="1" outlineLevel="1">
      <c r="A178" s="7"/>
      <c r="B178" s="15" t="s">
        <v>214</v>
      </c>
      <c r="C178" s="9">
        <f t="shared" si="22"/>
        <v>4600</v>
      </c>
      <c r="D178" s="35">
        <v>50</v>
      </c>
      <c r="E178" s="1">
        <f t="shared" si="21"/>
        <v>92</v>
      </c>
      <c r="F178" s="34">
        <f t="shared" si="23"/>
        <v>4600</v>
      </c>
      <c r="G178" s="34">
        <f t="shared" si="20"/>
        <v>4600</v>
      </c>
      <c r="H178" s="38"/>
    </row>
    <row r="179" spans="1:8" ht="12.75" hidden="1" outlineLevel="1">
      <c r="A179" s="7"/>
      <c r="B179" s="15" t="s">
        <v>18</v>
      </c>
      <c r="C179" s="9">
        <f t="shared" si="22"/>
        <v>150</v>
      </c>
      <c r="D179" s="35">
        <v>1.5</v>
      </c>
      <c r="E179" s="1">
        <f t="shared" si="21"/>
        <v>92</v>
      </c>
      <c r="F179" s="34">
        <f t="shared" si="23"/>
        <v>138</v>
      </c>
      <c r="G179" s="34">
        <f t="shared" si="20"/>
        <v>150</v>
      </c>
      <c r="H179" s="38"/>
    </row>
    <row r="180" spans="1:8" ht="12.75" hidden="1" outlineLevel="1">
      <c r="A180" s="7"/>
      <c r="B180" s="15" t="s">
        <v>19</v>
      </c>
      <c r="C180" s="9">
        <f t="shared" si="22"/>
        <v>200</v>
      </c>
      <c r="D180" s="35">
        <v>2</v>
      </c>
      <c r="E180" s="1">
        <f t="shared" si="21"/>
        <v>92</v>
      </c>
      <c r="F180" s="34">
        <f t="shared" si="23"/>
        <v>184</v>
      </c>
      <c r="G180" s="34">
        <f t="shared" si="20"/>
        <v>200</v>
      </c>
      <c r="H180" s="38"/>
    </row>
    <row r="181" spans="1:8" ht="12.75" hidden="1" outlineLevel="1">
      <c r="A181" s="7"/>
      <c r="B181" s="15" t="s">
        <v>20</v>
      </c>
      <c r="C181" s="9">
        <f t="shared" si="22"/>
        <v>2150</v>
      </c>
      <c r="D181" s="35">
        <v>23</v>
      </c>
      <c r="E181" s="1">
        <f t="shared" si="21"/>
        <v>92</v>
      </c>
      <c r="F181" s="34">
        <f t="shared" si="23"/>
        <v>2116</v>
      </c>
      <c r="G181" s="34">
        <f t="shared" si="20"/>
        <v>2150</v>
      </c>
      <c r="H181" s="38"/>
    </row>
    <row r="182" spans="1:8" ht="12.75" hidden="1" outlineLevel="1">
      <c r="A182" s="7"/>
      <c r="B182" s="15" t="s">
        <v>203</v>
      </c>
      <c r="C182" s="9">
        <f t="shared" si="22"/>
        <v>3000</v>
      </c>
      <c r="D182" s="35">
        <v>32.5</v>
      </c>
      <c r="E182" s="1">
        <f t="shared" si="21"/>
        <v>92</v>
      </c>
      <c r="F182" s="34">
        <f t="shared" si="23"/>
        <v>2990</v>
      </c>
      <c r="G182" s="34">
        <f t="shared" si="20"/>
        <v>3000</v>
      </c>
      <c r="H182" s="38"/>
    </row>
    <row r="183" spans="1:8" ht="12.75" hidden="1" outlineLevel="1">
      <c r="A183" s="7"/>
      <c r="B183" s="15" t="s">
        <v>204</v>
      </c>
      <c r="C183" s="9">
        <f t="shared" si="22"/>
        <v>7200</v>
      </c>
      <c r="D183" s="35">
        <v>78</v>
      </c>
      <c r="E183" s="1">
        <f t="shared" si="21"/>
        <v>92</v>
      </c>
      <c r="F183" s="34">
        <f t="shared" si="23"/>
        <v>7176</v>
      </c>
      <c r="G183" s="34">
        <f t="shared" si="20"/>
        <v>7200</v>
      </c>
      <c r="H183" s="38"/>
    </row>
    <row r="184" spans="1:8" ht="12.75" hidden="1" outlineLevel="1">
      <c r="A184" s="7"/>
      <c r="B184" s="15" t="s">
        <v>21</v>
      </c>
      <c r="C184" s="9">
        <f t="shared" si="22"/>
        <v>7750</v>
      </c>
      <c r="D184" s="35">
        <v>84</v>
      </c>
      <c r="E184" s="1">
        <f t="shared" si="21"/>
        <v>92</v>
      </c>
      <c r="F184" s="34">
        <f t="shared" si="23"/>
        <v>7728</v>
      </c>
      <c r="G184" s="34">
        <f t="shared" si="20"/>
        <v>7750</v>
      </c>
      <c r="H184" s="38"/>
    </row>
    <row r="185" spans="1:8" ht="12.75" hidden="1" outlineLevel="1">
      <c r="A185" s="7"/>
      <c r="B185" s="15" t="s">
        <v>22</v>
      </c>
      <c r="C185" s="9">
        <f t="shared" si="22"/>
        <v>100</v>
      </c>
      <c r="D185" s="35">
        <v>1</v>
      </c>
      <c r="E185" s="1">
        <f t="shared" si="21"/>
        <v>92</v>
      </c>
      <c r="F185" s="34">
        <f t="shared" si="23"/>
        <v>92</v>
      </c>
      <c r="G185" s="34">
        <f t="shared" si="20"/>
        <v>100</v>
      </c>
      <c r="H185" s="38"/>
    </row>
    <row r="186" spans="1:8" ht="12.75" hidden="1" outlineLevel="1">
      <c r="A186" s="7"/>
      <c r="B186" s="15" t="s">
        <v>209</v>
      </c>
      <c r="C186" s="9">
        <f t="shared" si="22"/>
        <v>100</v>
      </c>
      <c r="D186" s="35">
        <v>1</v>
      </c>
      <c r="E186" s="1">
        <f t="shared" si="21"/>
        <v>92</v>
      </c>
      <c r="F186" s="34">
        <f t="shared" si="23"/>
        <v>92</v>
      </c>
      <c r="G186" s="34">
        <f aca="true" t="shared" si="24" ref="G186:G203">ROUNDUP(F186/50,0)*50</f>
        <v>100</v>
      </c>
      <c r="H186" s="38"/>
    </row>
    <row r="187" spans="1:8" ht="12.75" hidden="1" outlineLevel="1">
      <c r="A187" s="7"/>
      <c r="B187" s="15" t="s">
        <v>23</v>
      </c>
      <c r="C187" s="9">
        <f t="shared" si="22"/>
        <v>100</v>
      </c>
      <c r="D187" s="35">
        <v>1</v>
      </c>
      <c r="E187" s="1">
        <f t="shared" si="21"/>
        <v>92</v>
      </c>
      <c r="F187" s="34">
        <f t="shared" si="23"/>
        <v>92</v>
      </c>
      <c r="G187" s="34">
        <f t="shared" si="24"/>
        <v>100</v>
      </c>
      <c r="H187" s="38"/>
    </row>
    <row r="188" spans="1:8" ht="12.75" hidden="1" outlineLevel="1">
      <c r="A188" s="7"/>
      <c r="B188" s="15" t="s">
        <v>24</v>
      </c>
      <c r="C188" s="9">
        <f t="shared" si="22"/>
        <v>200</v>
      </c>
      <c r="D188" s="35">
        <v>2</v>
      </c>
      <c r="E188" s="1">
        <f t="shared" si="21"/>
        <v>92</v>
      </c>
      <c r="F188" s="34">
        <f t="shared" si="23"/>
        <v>184</v>
      </c>
      <c r="G188" s="34">
        <f t="shared" si="24"/>
        <v>200</v>
      </c>
      <c r="H188" s="38"/>
    </row>
    <row r="189" spans="1:8" ht="12.75" hidden="1" outlineLevel="1">
      <c r="A189" s="7"/>
      <c r="B189" s="15" t="s">
        <v>210</v>
      </c>
      <c r="C189" s="9">
        <f t="shared" si="22"/>
        <v>200</v>
      </c>
      <c r="D189" s="35">
        <v>2</v>
      </c>
      <c r="E189" s="1">
        <f t="shared" si="21"/>
        <v>92</v>
      </c>
      <c r="F189" s="34">
        <f t="shared" si="23"/>
        <v>184</v>
      </c>
      <c r="G189" s="34">
        <f t="shared" si="24"/>
        <v>200</v>
      </c>
      <c r="H189" s="38"/>
    </row>
    <row r="190" spans="1:8" ht="12.75" hidden="1" outlineLevel="1">
      <c r="A190" s="7"/>
      <c r="B190" s="15" t="s">
        <v>218</v>
      </c>
      <c r="C190" s="9">
        <f t="shared" si="22"/>
        <v>200</v>
      </c>
      <c r="D190" s="35">
        <v>2</v>
      </c>
      <c r="E190" s="1">
        <f t="shared" si="21"/>
        <v>92</v>
      </c>
      <c r="F190" s="34">
        <f t="shared" si="23"/>
        <v>184</v>
      </c>
      <c r="G190" s="34">
        <f t="shared" si="24"/>
        <v>200</v>
      </c>
      <c r="H190" s="38"/>
    </row>
    <row r="191" spans="1:8" ht="12.75" hidden="1" outlineLevel="1">
      <c r="A191" s="7"/>
      <c r="B191" s="15" t="s">
        <v>25</v>
      </c>
      <c r="C191" s="9">
        <f t="shared" si="22"/>
        <v>200</v>
      </c>
      <c r="D191" s="35">
        <v>2</v>
      </c>
      <c r="E191" s="1">
        <f t="shared" si="21"/>
        <v>92</v>
      </c>
      <c r="F191" s="34">
        <f t="shared" si="23"/>
        <v>184</v>
      </c>
      <c r="G191" s="34">
        <f t="shared" si="24"/>
        <v>200</v>
      </c>
      <c r="H191" s="38"/>
    </row>
    <row r="192" spans="1:8" ht="12.75" hidden="1" outlineLevel="1">
      <c r="A192" s="7"/>
      <c r="B192" s="15" t="s">
        <v>206</v>
      </c>
      <c r="C192" s="9">
        <f t="shared" si="22"/>
        <v>300</v>
      </c>
      <c r="D192" s="35">
        <v>3</v>
      </c>
      <c r="E192" s="1">
        <f t="shared" si="21"/>
        <v>92</v>
      </c>
      <c r="F192" s="34">
        <f t="shared" si="23"/>
        <v>276</v>
      </c>
      <c r="G192" s="34">
        <f t="shared" si="24"/>
        <v>300</v>
      </c>
      <c r="H192" s="38"/>
    </row>
    <row r="193" spans="1:8" ht="12.75" hidden="1" outlineLevel="1">
      <c r="A193" s="7"/>
      <c r="B193" s="15" t="s">
        <v>26</v>
      </c>
      <c r="C193" s="9">
        <f t="shared" si="22"/>
        <v>400</v>
      </c>
      <c r="D193" s="35">
        <v>4</v>
      </c>
      <c r="E193" s="1">
        <f t="shared" si="21"/>
        <v>92</v>
      </c>
      <c r="F193" s="34">
        <f t="shared" si="23"/>
        <v>368</v>
      </c>
      <c r="G193" s="34">
        <f t="shared" si="24"/>
        <v>400</v>
      </c>
      <c r="H193" s="38"/>
    </row>
    <row r="194" spans="1:8" ht="12.75" hidden="1" outlineLevel="1">
      <c r="A194" s="7"/>
      <c r="B194" s="15" t="s">
        <v>27</v>
      </c>
      <c r="C194" s="9">
        <f t="shared" si="22"/>
        <v>500</v>
      </c>
      <c r="D194" s="35">
        <v>5</v>
      </c>
      <c r="E194" s="1">
        <f t="shared" si="21"/>
        <v>92</v>
      </c>
      <c r="F194" s="34">
        <f t="shared" si="23"/>
        <v>460</v>
      </c>
      <c r="G194" s="34">
        <f t="shared" si="24"/>
        <v>500</v>
      </c>
      <c r="H194" s="38"/>
    </row>
    <row r="195" spans="1:8" ht="12.75" hidden="1" outlineLevel="1">
      <c r="A195" s="7"/>
      <c r="B195" s="15" t="s">
        <v>207</v>
      </c>
      <c r="C195" s="9">
        <f t="shared" si="22"/>
        <v>650</v>
      </c>
      <c r="D195" s="35">
        <v>7</v>
      </c>
      <c r="E195" s="1">
        <f t="shared" si="21"/>
        <v>92</v>
      </c>
      <c r="F195" s="34">
        <f t="shared" si="23"/>
        <v>644</v>
      </c>
      <c r="G195" s="34">
        <f t="shared" si="24"/>
        <v>650</v>
      </c>
      <c r="H195" s="38"/>
    </row>
    <row r="196" spans="1:8" ht="12.75" hidden="1" outlineLevel="1">
      <c r="A196" s="7"/>
      <c r="B196" s="15" t="s">
        <v>208</v>
      </c>
      <c r="C196" s="9">
        <f t="shared" si="22"/>
        <v>950</v>
      </c>
      <c r="D196" s="35">
        <v>10</v>
      </c>
      <c r="E196" s="1">
        <f t="shared" si="21"/>
        <v>92</v>
      </c>
      <c r="F196" s="34">
        <f t="shared" si="23"/>
        <v>920</v>
      </c>
      <c r="G196" s="34">
        <f t="shared" si="24"/>
        <v>950</v>
      </c>
      <c r="H196" s="38"/>
    </row>
    <row r="197" spans="1:5" ht="15.75" collapsed="1">
      <c r="A197" s="4" t="s">
        <v>176</v>
      </c>
      <c r="B197" s="5"/>
      <c r="C197" s="6"/>
      <c r="E197" s="1">
        <f t="shared" si="21"/>
        <v>92</v>
      </c>
    </row>
    <row r="198" spans="1:8" ht="12.75" hidden="1" outlineLevel="1">
      <c r="A198" s="7"/>
      <c r="B198" s="15" t="s">
        <v>147</v>
      </c>
      <c r="C198" s="9">
        <f aca="true" t="shared" si="25" ref="C198:C203">G198</f>
        <v>1550</v>
      </c>
      <c r="D198" s="35">
        <v>16.5</v>
      </c>
      <c r="E198" s="1">
        <f t="shared" si="21"/>
        <v>92</v>
      </c>
      <c r="F198" s="34">
        <f aca="true" t="shared" si="26" ref="F198:F203">D198*E198</f>
        <v>1518</v>
      </c>
      <c r="G198" s="34">
        <f t="shared" si="24"/>
        <v>1550</v>
      </c>
      <c r="H198" s="38"/>
    </row>
    <row r="199" spans="1:8" ht="12.75" hidden="1" outlineLevel="1">
      <c r="A199" s="7"/>
      <c r="B199" s="15" t="s">
        <v>148</v>
      </c>
      <c r="C199" s="9">
        <f t="shared" si="25"/>
        <v>1700</v>
      </c>
      <c r="D199" s="35">
        <v>18</v>
      </c>
      <c r="E199" s="1">
        <f t="shared" si="21"/>
        <v>92</v>
      </c>
      <c r="F199" s="34">
        <f t="shared" si="26"/>
        <v>1656</v>
      </c>
      <c r="G199" s="34">
        <f t="shared" si="24"/>
        <v>1700</v>
      </c>
      <c r="H199" s="38"/>
    </row>
    <row r="200" spans="1:8" ht="12.75" hidden="1" outlineLevel="1">
      <c r="A200" s="7"/>
      <c r="B200" s="15" t="s">
        <v>173</v>
      </c>
      <c r="C200" s="9">
        <f t="shared" si="25"/>
        <v>2050</v>
      </c>
      <c r="D200" s="35">
        <v>22</v>
      </c>
      <c r="E200" s="1">
        <f t="shared" si="21"/>
        <v>92</v>
      </c>
      <c r="F200" s="34">
        <f t="shared" si="26"/>
        <v>2024</v>
      </c>
      <c r="G200" s="34">
        <f t="shared" si="24"/>
        <v>2050</v>
      </c>
      <c r="H200" s="38"/>
    </row>
    <row r="201" spans="1:8" ht="12.75" hidden="1" outlineLevel="1">
      <c r="A201" s="7"/>
      <c r="B201" s="15" t="s">
        <v>146</v>
      </c>
      <c r="C201" s="9">
        <f t="shared" si="25"/>
        <v>2150</v>
      </c>
      <c r="D201" s="35">
        <v>23</v>
      </c>
      <c r="E201" s="1">
        <f t="shared" si="21"/>
        <v>92</v>
      </c>
      <c r="F201" s="34">
        <f t="shared" si="26"/>
        <v>2116</v>
      </c>
      <c r="G201" s="34">
        <f t="shared" si="24"/>
        <v>2150</v>
      </c>
      <c r="H201" s="38"/>
    </row>
    <row r="202" spans="1:8" ht="12.75" hidden="1" outlineLevel="1">
      <c r="A202" s="7"/>
      <c r="B202" s="15" t="s">
        <v>174</v>
      </c>
      <c r="C202" s="9">
        <f t="shared" si="25"/>
        <v>2600</v>
      </c>
      <c r="D202" s="35">
        <v>28</v>
      </c>
      <c r="E202" s="1">
        <f t="shared" si="21"/>
        <v>92</v>
      </c>
      <c r="F202" s="34">
        <f t="shared" si="26"/>
        <v>2576</v>
      </c>
      <c r="G202" s="34">
        <f t="shared" si="24"/>
        <v>2600</v>
      </c>
      <c r="H202" s="38"/>
    </row>
    <row r="203" spans="1:8" ht="12.75" hidden="1" outlineLevel="1">
      <c r="A203" s="7"/>
      <c r="B203" s="15" t="s">
        <v>175</v>
      </c>
      <c r="C203" s="9">
        <f t="shared" si="25"/>
        <v>1500</v>
      </c>
      <c r="D203" s="35">
        <v>16</v>
      </c>
      <c r="E203" s="1">
        <f t="shared" si="21"/>
        <v>92</v>
      </c>
      <c r="F203" s="34">
        <f t="shared" si="26"/>
        <v>1472</v>
      </c>
      <c r="G203" s="34">
        <f t="shared" si="24"/>
        <v>1500</v>
      </c>
      <c r="H203" s="38"/>
    </row>
    <row r="204" spans="1:5" ht="15.75" collapsed="1">
      <c r="A204" s="4" t="s">
        <v>28</v>
      </c>
      <c r="B204" s="5"/>
      <c r="C204" s="6"/>
      <c r="E204" s="1">
        <f t="shared" si="21"/>
        <v>92</v>
      </c>
    </row>
    <row r="205" spans="1:8" ht="12.75" hidden="1" outlineLevel="1">
      <c r="A205" s="7"/>
      <c r="B205" s="19" t="s">
        <v>279</v>
      </c>
      <c r="C205" s="9">
        <f aca="true" t="shared" si="27" ref="C205:C210">G205</f>
        <v>400</v>
      </c>
      <c r="D205" s="35">
        <v>4</v>
      </c>
      <c r="E205" s="1">
        <f t="shared" si="21"/>
        <v>92</v>
      </c>
      <c r="F205" s="34">
        <f aca="true" t="shared" si="28" ref="F205:F210">D205*E205</f>
        <v>368</v>
      </c>
      <c r="G205" s="34">
        <f aca="true" t="shared" si="29" ref="G205:G210">ROUNDUP(F205/50,0)*50</f>
        <v>400</v>
      </c>
      <c r="H205" s="38"/>
    </row>
    <row r="206" spans="1:8" ht="12.75" hidden="1" outlineLevel="1">
      <c r="A206" s="7"/>
      <c r="B206" s="19" t="s">
        <v>29</v>
      </c>
      <c r="C206" s="9">
        <f t="shared" si="27"/>
        <v>950</v>
      </c>
      <c r="D206" s="35">
        <v>10</v>
      </c>
      <c r="E206" s="1">
        <f t="shared" si="21"/>
        <v>92</v>
      </c>
      <c r="F206" s="34">
        <f t="shared" si="28"/>
        <v>920</v>
      </c>
      <c r="G206" s="34">
        <f t="shared" si="29"/>
        <v>950</v>
      </c>
      <c r="H206" s="38"/>
    </row>
    <row r="207" spans="1:8" ht="12.75" hidden="1" outlineLevel="1">
      <c r="A207" s="7"/>
      <c r="B207" s="19" t="s">
        <v>252</v>
      </c>
      <c r="C207" s="9">
        <f t="shared" si="27"/>
        <v>250</v>
      </c>
      <c r="D207" s="35">
        <v>2.2</v>
      </c>
      <c r="E207" s="1">
        <f t="shared" si="21"/>
        <v>92</v>
      </c>
      <c r="F207" s="34">
        <f t="shared" si="28"/>
        <v>202.4</v>
      </c>
      <c r="G207" s="34">
        <f t="shared" si="29"/>
        <v>250</v>
      </c>
      <c r="H207" s="38"/>
    </row>
    <row r="208" spans="1:8" ht="12.75" hidden="1" outlineLevel="1">
      <c r="A208" s="7"/>
      <c r="B208" s="19" t="s">
        <v>254</v>
      </c>
      <c r="C208" s="9">
        <f t="shared" si="27"/>
        <v>650</v>
      </c>
      <c r="D208" s="35">
        <v>7</v>
      </c>
      <c r="E208" s="1">
        <f t="shared" si="21"/>
        <v>92</v>
      </c>
      <c r="F208" s="34">
        <f t="shared" si="28"/>
        <v>644</v>
      </c>
      <c r="G208" s="34">
        <f t="shared" si="29"/>
        <v>650</v>
      </c>
      <c r="H208" s="38"/>
    </row>
    <row r="209" spans="1:8" ht="12.75" hidden="1" outlineLevel="1">
      <c r="A209" s="7"/>
      <c r="B209" s="19" t="s">
        <v>30</v>
      </c>
      <c r="C209" s="9">
        <f t="shared" si="27"/>
        <v>600</v>
      </c>
      <c r="D209" s="35">
        <v>6</v>
      </c>
      <c r="E209" s="1">
        <f t="shared" si="21"/>
        <v>92</v>
      </c>
      <c r="F209" s="34">
        <f t="shared" si="28"/>
        <v>552</v>
      </c>
      <c r="G209" s="34">
        <f t="shared" si="29"/>
        <v>600</v>
      </c>
      <c r="H209" s="38"/>
    </row>
    <row r="210" spans="1:8" ht="12.75" hidden="1" outlineLevel="1">
      <c r="A210" s="7"/>
      <c r="B210" s="19" t="s">
        <v>31</v>
      </c>
      <c r="C210" s="9">
        <f t="shared" si="27"/>
        <v>600</v>
      </c>
      <c r="D210" s="35">
        <v>6</v>
      </c>
      <c r="E210" s="1">
        <f t="shared" si="21"/>
        <v>92</v>
      </c>
      <c r="F210" s="34">
        <f t="shared" si="28"/>
        <v>552</v>
      </c>
      <c r="G210" s="34">
        <f t="shared" si="29"/>
        <v>600</v>
      </c>
      <c r="H210" s="38"/>
    </row>
    <row r="211" spans="1:5" ht="15.75" collapsed="1">
      <c r="A211" s="4" t="s">
        <v>32</v>
      </c>
      <c r="B211" s="5"/>
      <c r="C211" s="6"/>
      <c r="E211" s="1">
        <f>E210</f>
        <v>92</v>
      </c>
    </row>
    <row r="212" spans="1:8" ht="12.75" customHeight="1" hidden="1" outlineLevel="1">
      <c r="A212" s="7"/>
      <c r="B212" s="20" t="s">
        <v>306</v>
      </c>
      <c r="C212" s="9">
        <v>350</v>
      </c>
      <c r="D212" s="36"/>
      <c r="E212" s="1">
        <f>E211</f>
        <v>92</v>
      </c>
      <c r="F212" s="37"/>
      <c r="G212" s="37"/>
      <c r="H212" s="38"/>
    </row>
    <row r="213" spans="1:8" ht="12.75" hidden="1" outlineLevel="1">
      <c r="A213" s="7"/>
      <c r="B213" s="20" t="s">
        <v>307</v>
      </c>
      <c r="C213" s="9">
        <v>400</v>
      </c>
      <c r="D213" s="36"/>
      <c r="E213" s="1">
        <f>E212</f>
        <v>92</v>
      </c>
      <c r="F213" s="37"/>
      <c r="G213" s="37"/>
      <c r="H213" s="38"/>
    </row>
    <row r="214" spans="1:8" ht="12.75" hidden="1" outlineLevel="1">
      <c r="A214" s="7"/>
      <c r="B214" s="20" t="s">
        <v>308</v>
      </c>
      <c r="C214" s="9">
        <v>600</v>
      </c>
      <c r="D214" s="36"/>
      <c r="E214" s="1">
        <f>E213</f>
        <v>92</v>
      </c>
      <c r="F214" s="37"/>
      <c r="G214" s="37"/>
      <c r="H214" s="38"/>
    </row>
    <row r="215" spans="1:5" ht="15.75" collapsed="1">
      <c r="A215" s="4" t="s">
        <v>33</v>
      </c>
      <c r="B215" s="5"/>
      <c r="C215" s="6"/>
      <c r="E215" s="1">
        <f>E214</f>
        <v>92</v>
      </c>
    </row>
    <row r="216" spans="1:8" ht="12.75" hidden="1" outlineLevel="1">
      <c r="A216" s="22"/>
      <c r="B216" s="23" t="s">
        <v>34</v>
      </c>
      <c r="C216" s="24"/>
      <c r="E216" s="1">
        <f aca="true" t="shared" si="30" ref="E216:E264">E215</f>
        <v>92</v>
      </c>
      <c r="H216" s="40"/>
    </row>
    <row r="217" spans="1:8" ht="12.75" hidden="1" outlineLevel="1">
      <c r="A217" s="25"/>
      <c r="B217" s="26" t="s">
        <v>223</v>
      </c>
      <c r="C217" s="9">
        <f>G217</f>
        <v>420</v>
      </c>
      <c r="D217" s="35">
        <v>4.5</v>
      </c>
      <c r="E217" s="1">
        <f>E216</f>
        <v>92</v>
      </c>
      <c r="F217" s="34">
        <f>D217*E217</f>
        <v>414</v>
      </c>
      <c r="G217" s="34">
        <f>ROUNDUP(F217/10,0)*10</f>
        <v>420</v>
      </c>
      <c r="H217" s="39"/>
    </row>
    <row r="218" spans="1:8" ht="12.75" hidden="1" outlineLevel="1">
      <c r="A218" s="22"/>
      <c r="B218" s="27" t="s">
        <v>35</v>
      </c>
      <c r="C218" s="24"/>
      <c r="E218" s="1">
        <f t="shared" si="30"/>
        <v>92</v>
      </c>
      <c r="H218" s="40"/>
    </row>
    <row r="219" spans="1:8" ht="12.75" hidden="1" outlineLevel="1">
      <c r="A219" s="25"/>
      <c r="B219" s="26" t="s">
        <v>265</v>
      </c>
      <c r="C219" s="9">
        <f>G219</f>
        <v>60</v>
      </c>
      <c r="D219" s="35">
        <v>0.6</v>
      </c>
      <c r="E219" s="1">
        <f>E217</f>
        <v>92</v>
      </c>
      <c r="F219" s="34">
        <f>D219*E219</f>
        <v>55.199999999999996</v>
      </c>
      <c r="G219" s="34">
        <f>ROUNDUP(F219/10,0)*10</f>
        <v>60</v>
      </c>
      <c r="H219" s="39"/>
    </row>
    <row r="220" spans="1:8" ht="12.75" hidden="1" outlineLevel="1">
      <c r="A220" s="25"/>
      <c r="B220" s="26" t="s">
        <v>36</v>
      </c>
      <c r="C220" s="9">
        <f aca="true" t="shared" si="31" ref="C220:C227">G220</f>
        <v>70</v>
      </c>
      <c r="D220" s="35">
        <v>0.7</v>
      </c>
      <c r="E220" s="1">
        <f>E218</f>
        <v>92</v>
      </c>
      <c r="F220" s="34">
        <f aca="true" t="shared" si="32" ref="F220:F227">D220*E220</f>
        <v>64.39999999999999</v>
      </c>
      <c r="G220" s="34">
        <f aca="true" t="shared" si="33" ref="G220:G227">ROUNDUP(F220/10,0)*10</f>
        <v>70</v>
      </c>
      <c r="H220" s="39"/>
    </row>
    <row r="221" spans="1:8" ht="12.75" hidden="1" outlineLevel="1">
      <c r="A221" s="25"/>
      <c r="B221" s="26" t="s">
        <v>141</v>
      </c>
      <c r="C221" s="9">
        <f t="shared" si="31"/>
        <v>280</v>
      </c>
      <c r="D221" s="35">
        <v>3</v>
      </c>
      <c r="E221" s="1">
        <f t="shared" si="30"/>
        <v>92</v>
      </c>
      <c r="F221" s="34">
        <f t="shared" si="32"/>
        <v>276</v>
      </c>
      <c r="G221" s="34">
        <f t="shared" si="33"/>
        <v>280</v>
      </c>
      <c r="H221" s="39"/>
    </row>
    <row r="222" spans="1:8" ht="12.75" hidden="1" outlineLevel="1">
      <c r="A222" s="25"/>
      <c r="B222" s="26" t="s">
        <v>202</v>
      </c>
      <c r="C222" s="9">
        <f t="shared" si="31"/>
        <v>600</v>
      </c>
      <c r="D222" s="35">
        <v>6.5</v>
      </c>
      <c r="E222" s="1">
        <f t="shared" si="30"/>
        <v>92</v>
      </c>
      <c r="F222" s="34">
        <f t="shared" si="32"/>
        <v>598</v>
      </c>
      <c r="G222" s="34">
        <f t="shared" si="33"/>
        <v>600</v>
      </c>
      <c r="H222" s="39"/>
    </row>
    <row r="223" spans="1:8" ht="12.75" hidden="1" outlineLevel="1">
      <c r="A223" s="25"/>
      <c r="B223" s="26" t="s">
        <v>263</v>
      </c>
      <c r="C223" s="9">
        <f>G223</f>
        <v>230</v>
      </c>
      <c r="D223" s="35">
        <v>2.5</v>
      </c>
      <c r="E223" s="1">
        <f t="shared" si="30"/>
        <v>92</v>
      </c>
      <c r="F223" s="34">
        <f>D223*E223</f>
        <v>230</v>
      </c>
      <c r="G223" s="34">
        <f>ROUNDUP(F223/10,0)*10</f>
        <v>230</v>
      </c>
      <c r="H223" s="39"/>
    </row>
    <row r="224" spans="1:8" ht="12.75" hidden="1" outlineLevel="1">
      <c r="A224" s="25"/>
      <c r="B224" s="26" t="s">
        <v>264</v>
      </c>
      <c r="C224" s="9">
        <f>G224</f>
        <v>560</v>
      </c>
      <c r="D224" s="35">
        <v>6</v>
      </c>
      <c r="E224" s="1">
        <f t="shared" si="30"/>
        <v>92</v>
      </c>
      <c r="F224" s="34">
        <f>D224*E224</f>
        <v>552</v>
      </c>
      <c r="G224" s="34">
        <f>ROUNDUP(F224/10,0)*10</f>
        <v>560</v>
      </c>
      <c r="H224" s="39"/>
    </row>
    <row r="225" spans="1:8" ht="12.75" hidden="1" outlineLevel="1">
      <c r="A225" s="25"/>
      <c r="B225" s="26" t="s">
        <v>37</v>
      </c>
      <c r="C225" s="9">
        <f t="shared" si="31"/>
        <v>280</v>
      </c>
      <c r="D225" s="35">
        <v>3</v>
      </c>
      <c r="E225" s="1">
        <f t="shared" si="30"/>
        <v>92</v>
      </c>
      <c r="F225" s="34">
        <f t="shared" si="32"/>
        <v>276</v>
      </c>
      <c r="G225" s="34">
        <f t="shared" si="33"/>
        <v>280</v>
      </c>
      <c r="H225" s="39"/>
    </row>
    <row r="226" spans="1:8" ht="12.75" hidden="1" outlineLevel="1">
      <c r="A226" s="25"/>
      <c r="B226" s="26" t="s">
        <v>38</v>
      </c>
      <c r="C226" s="9">
        <f t="shared" si="31"/>
        <v>620</v>
      </c>
      <c r="D226" s="35">
        <v>6.7</v>
      </c>
      <c r="E226" s="1">
        <f t="shared" si="30"/>
        <v>92</v>
      </c>
      <c r="F226" s="34">
        <f t="shared" si="32"/>
        <v>616.4</v>
      </c>
      <c r="G226" s="34">
        <f t="shared" si="33"/>
        <v>620</v>
      </c>
      <c r="H226" s="39"/>
    </row>
    <row r="227" spans="1:8" ht="12.75" hidden="1" outlineLevel="1">
      <c r="A227" s="25"/>
      <c r="B227" s="26" t="s">
        <v>142</v>
      </c>
      <c r="C227" s="9">
        <f t="shared" si="31"/>
        <v>60</v>
      </c>
      <c r="D227" s="35">
        <v>0.6</v>
      </c>
      <c r="E227" s="1">
        <f t="shared" si="30"/>
        <v>92</v>
      </c>
      <c r="F227" s="34">
        <f t="shared" si="32"/>
        <v>55.199999999999996</v>
      </c>
      <c r="G227" s="34">
        <f t="shared" si="33"/>
        <v>60</v>
      </c>
      <c r="H227" s="39"/>
    </row>
    <row r="228" spans="1:8" ht="12.75" hidden="1" outlineLevel="1">
      <c r="A228" s="22"/>
      <c r="B228" s="27" t="s">
        <v>96</v>
      </c>
      <c r="C228" s="24"/>
      <c r="E228" s="1">
        <f t="shared" si="30"/>
        <v>92</v>
      </c>
      <c r="H228" s="40"/>
    </row>
    <row r="229" spans="1:8" ht="12.75" hidden="1" outlineLevel="1">
      <c r="A229" s="25"/>
      <c r="B229" s="26" t="s">
        <v>267</v>
      </c>
      <c r="C229" s="9">
        <f aca="true" t="shared" si="34" ref="C229:C234">G229</f>
        <v>70</v>
      </c>
      <c r="D229" s="35">
        <v>0.7</v>
      </c>
      <c r="E229" s="1">
        <f t="shared" si="30"/>
        <v>92</v>
      </c>
      <c r="F229" s="34">
        <f aca="true" t="shared" si="35" ref="F229:F234">D229*E229</f>
        <v>64.39999999999999</v>
      </c>
      <c r="G229" s="34">
        <f aca="true" t="shared" si="36" ref="G229:G234">ROUNDUP(F229/10,0)*10</f>
        <v>70</v>
      </c>
      <c r="H229" s="39"/>
    </row>
    <row r="230" spans="1:8" ht="12.75" hidden="1" outlineLevel="1">
      <c r="A230" s="25"/>
      <c r="B230" s="26" t="s">
        <v>233</v>
      </c>
      <c r="C230" s="9">
        <f t="shared" si="34"/>
        <v>90</v>
      </c>
      <c r="D230" s="35">
        <v>0.9</v>
      </c>
      <c r="E230" s="1">
        <f t="shared" si="30"/>
        <v>92</v>
      </c>
      <c r="F230" s="34">
        <f t="shared" si="35"/>
        <v>82.8</v>
      </c>
      <c r="G230" s="34">
        <f t="shared" si="36"/>
        <v>90</v>
      </c>
      <c r="H230" s="39"/>
    </row>
    <row r="231" spans="1:8" ht="12.75" hidden="1" outlineLevel="1">
      <c r="A231" s="25"/>
      <c r="B231" s="26" t="s">
        <v>97</v>
      </c>
      <c r="C231" s="9">
        <f t="shared" si="34"/>
        <v>100</v>
      </c>
      <c r="D231" s="35">
        <v>1</v>
      </c>
      <c r="E231" s="1">
        <f t="shared" si="30"/>
        <v>92</v>
      </c>
      <c r="F231" s="34">
        <f t="shared" si="35"/>
        <v>92</v>
      </c>
      <c r="G231" s="34">
        <f t="shared" si="36"/>
        <v>100</v>
      </c>
      <c r="H231" s="39"/>
    </row>
    <row r="232" spans="1:8" ht="12.75" hidden="1" outlineLevel="1">
      <c r="A232" s="25"/>
      <c r="B232" s="26" t="s">
        <v>266</v>
      </c>
      <c r="C232" s="9">
        <f t="shared" si="34"/>
        <v>510</v>
      </c>
      <c r="D232" s="35">
        <v>5.5</v>
      </c>
      <c r="E232" s="1">
        <f t="shared" si="30"/>
        <v>92</v>
      </c>
      <c r="F232" s="34">
        <f t="shared" si="35"/>
        <v>506</v>
      </c>
      <c r="G232" s="34">
        <f t="shared" si="36"/>
        <v>510</v>
      </c>
      <c r="H232" s="39"/>
    </row>
    <row r="233" spans="1:8" ht="12.75" hidden="1" outlineLevel="1">
      <c r="A233" s="25"/>
      <c r="B233" s="26" t="s">
        <v>98</v>
      </c>
      <c r="C233" s="9">
        <f t="shared" si="34"/>
        <v>690</v>
      </c>
      <c r="D233" s="35">
        <v>7.4</v>
      </c>
      <c r="E233" s="1">
        <f t="shared" si="30"/>
        <v>92</v>
      </c>
      <c r="F233" s="34">
        <f t="shared" si="35"/>
        <v>680.8000000000001</v>
      </c>
      <c r="G233" s="34">
        <f t="shared" si="36"/>
        <v>690</v>
      </c>
      <c r="H233" s="39"/>
    </row>
    <row r="234" spans="1:8" ht="12.75" hidden="1" outlineLevel="1">
      <c r="A234" s="25"/>
      <c r="B234" s="26" t="s">
        <v>195</v>
      </c>
      <c r="C234" s="9">
        <f t="shared" si="34"/>
        <v>870</v>
      </c>
      <c r="D234" s="35">
        <v>9.4</v>
      </c>
      <c r="E234" s="1">
        <f t="shared" si="30"/>
        <v>92</v>
      </c>
      <c r="F234" s="34">
        <f t="shared" si="35"/>
        <v>864.8000000000001</v>
      </c>
      <c r="G234" s="34">
        <f t="shared" si="36"/>
        <v>870</v>
      </c>
      <c r="H234" s="39"/>
    </row>
    <row r="235" spans="1:8" ht="12.75" hidden="1" outlineLevel="1">
      <c r="A235" s="22"/>
      <c r="B235" s="27" t="s">
        <v>231</v>
      </c>
      <c r="C235" s="24"/>
      <c r="E235" s="1">
        <f t="shared" si="30"/>
        <v>92</v>
      </c>
      <c r="F235" s="34"/>
      <c r="G235" s="34"/>
      <c r="H235" s="39"/>
    </row>
    <row r="236" spans="1:8" ht="12.75" hidden="1" outlineLevel="1">
      <c r="A236" s="25"/>
      <c r="B236" s="26" t="s">
        <v>239</v>
      </c>
      <c r="C236" s="9">
        <f>G236</f>
        <v>80</v>
      </c>
      <c r="D236" s="35">
        <v>0.8</v>
      </c>
      <c r="E236" s="1">
        <f t="shared" si="30"/>
        <v>92</v>
      </c>
      <c r="F236" s="34">
        <f>D236*E236</f>
        <v>73.60000000000001</v>
      </c>
      <c r="G236" s="34">
        <f>ROUNDUP(F236/10,0)*10</f>
        <v>80</v>
      </c>
      <c r="H236" s="39"/>
    </row>
    <row r="237" spans="1:8" ht="12.75" hidden="1" outlineLevel="1">
      <c r="A237" s="22"/>
      <c r="B237" s="27" t="s">
        <v>39</v>
      </c>
      <c r="C237" s="24"/>
      <c r="E237" s="1">
        <f t="shared" si="30"/>
        <v>92</v>
      </c>
      <c r="H237" s="40"/>
    </row>
    <row r="238" spans="1:8" ht="12.75" hidden="1" outlineLevel="1">
      <c r="A238" s="25"/>
      <c r="B238" s="26" t="s">
        <v>40</v>
      </c>
      <c r="C238" s="9">
        <f aca="true" t="shared" si="37" ref="C238:C244">G238</f>
        <v>70</v>
      </c>
      <c r="D238" s="35">
        <v>0.7</v>
      </c>
      <c r="E238" s="1">
        <f t="shared" si="30"/>
        <v>92</v>
      </c>
      <c r="F238" s="34">
        <f aca="true" t="shared" si="38" ref="F238:F244">D238*E238</f>
        <v>64.39999999999999</v>
      </c>
      <c r="G238" s="34">
        <f aca="true" t="shared" si="39" ref="G238:G244">ROUNDUP(F238/10,0)*10</f>
        <v>70</v>
      </c>
      <c r="H238" s="39"/>
    </row>
    <row r="239" spans="1:8" ht="12.75" hidden="1" outlineLevel="1">
      <c r="A239" s="25"/>
      <c r="B239" s="26" t="s">
        <v>198</v>
      </c>
      <c r="C239" s="9">
        <f t="shared" si="37"/>
        <v>300</v>
      </c>
      <c r="D239" s="35">
        <v>3.2</v>
      </c>
      <c r="E239" s="1">
        <f t="shared" si="30"/>
        <v>92</v>
      </c>
      <c r="F239" s="34">
        <f t="shared" si="38"/>
        <v>294.40000000000003</v>
      </c>
      <c r="G239" s="34">
        <f t="shared" si="39"/>
        <v>300</v>
      </c>
      <c r="H239" s="39"/>
    </row>
    <row r="240" spans="1:8" ht="12.75" hidden="1" outlineLevel="1">
      <c r="A240" s="25"/>
      <c r="B240" s="26" t="s">
        <v>199</v>
      </c>
      <c r="C240" s="9">
        <f t="shared" si="37"/>
        <v>370</v>
      </c>
      <c r="D240" s="35">
        <v>4</v>
      </c>
      <c r="E240" s="1">
        <f t="shared" si="30"/>
        <v>92</v>
      </c>
      <c r="F240" s="34">
        <f t="shared" si="38"/>
        <v>368</v>
      </c>
      <c r="G240" s="34">
        <f t="shared" si="39"/>
        <v>370</v>
      </c>
      <c r="H240" s="39"/>
    </row>
    <row r="241" spans="1:8" ht="12.75" hidden="1" outlineLevel="1">
      <c r="A241" s="25"/>
      <c r="B241" s="26" t="s">
        <v>268</v>
      </c>
      <c r="C241" s="9">
        <f>G241</f>
        <v>600</v>
      </c>
      <c r="D241" s="35">
        <v>6.5</v>
      </c>
      <c r="E241" s="1">
        <f t="shared" si="30"/>
        <v>92</v>
      </c>
      <c r="F241" s="34">
        <f>D241*E241</f>
        <v>598</v>
      </c>
      <c r="G241" s="34">
        <f>ROUNDUP(F241/10,0)*10</f>
        <v>600</v>
      </c>
      <c r="H241" s="39"/>
    </row>
    <row r="242" spans="1:8" ht="12.75" hidden="1" outlineLevel="1">
      <c r="A242" s="25"/>
      <c r="B242" s="26" t="s">
        <v>41</v>
      </c>
      <c r="C242" s="9">
        <f t="shared" si="37"/>
        <v>810</v>
      </c>
      <c r="D242" s="35">
        <v>8.8</v>
      </c>
      <c r="E242" s="1">
        <f t="shared" si="30"/>
        <v>92</v>
      </c>
      <c r="F242" s="34">
        <f t="shared" si="38"/>
        <v>809.6</v>
      </c>
      <c r="G242" s="34">
        <f t="shared" si="39"/>
        <v>810</v>
      </c>
      <c r="H242" s="39"/>
    </row>
    <row r="243" spans="1:8" ht="12.75" hidden="1" outlineLevel="1">
      <c r="A243" s="25"/>
      <c r="B243" s="26" t="s">
        <v>143</v>
      </c>
      <c r="C243" s="9">
        <f t="shared" si="37"/>
        <v>80</v>
      </c>
      <c r="D243" s="35">
        <v>0.8</v>
      </c>
      <c r="E243" s="1">
        <f t="shared" si="30"/>
        <v>92</v>
      </c>
      <c r="F243" s="34">
        <f t="shared" si="38"/>
        <v>73.60000000000001</v>
      </c>
      <c r="G243" s="34">
        <f t="shared" si="39"/>
        <v>80</v>
      </c>
      <c r="H243" s="39"/>
    </row>
    <row r="244" spans="1:8" ht="12.75" hidden="1" outlineLevel="1">
      <c r="A244" s="25"/>
      <c r="B244" s="26" t="s">
        <v>172</v>
      </c>
      <c r="C244" s="9">
        <f t="shared" si="37"/>
        <v>230</v>
      </c>
      <c r="D244" s="35">
        <v>2.4</v>
      </c>
      <c r="E244" s="1">
        <f t="shared" si="30"/>
        <v>92</v>
      </c>
      <c r="F244" s="34">
        <f t="shared" si="38"/>
        <v>220.79999999999998</v>
      </c>
      <c r="G244" s="34">
        <f t="shared" si="39"/>
        <v>230</v>
      </c>
      <c r="H244" s="39"/>
    </row>
    <row r="245" spans="1:8" ht="12.75" hidden="1" outlineLevel="1">
      <c r="A245" s="22"/>
      <c r="B245" s="27" t="s">
        <v>42</v>
      </c>
      <c r="C245" s="24"/>
      <c r="E245" s="1">
        <f t="shared" si="30"/>
        <v>92</v>
      </c>
      <c r="H245" s="40"/>
    </row>
    <row r="246" spans="1:8" ht="12.75" hidden="1" outlineLevel="1">
      <c r="A246" s="25"/>
      <c r="B246" s="26" t="s">
        <v>269</v>
      </c>
      <c r="C246" s="9">
        <f>G246</f>
        <v>70</v>
      </c>
      <c r="D246" s="35">
        <v>0.7</v>
      </c>
      <c r="E246" s="1">
        <f t="shared" si="30"/>
        <v>92</v>
      </c>
      <c r="F246" s="34">
        <f>D246*E246</f>
        <v>64.39999999999999</v>
      </c>
      <c r="G246" s="34">
        <f>ROUNDUP(F246/10,0)*10</f>
        <v>70</v>
      </c>
      <c r="H246" s="39"/>
    </row>
    <row r="247" spans="1:8" ht="12.75" hidden="1" outlineLevel="1">
      <c r="A247" s="25"/>
      <c r="B247" s="26" t="s">
        <v>43</v>
      </c>
      <c r="C247" s="9">
        <f>G247</f>
        <v>110</v>
      </c>
      <c r="D247" s="35">
        <v>1.1</v>
      </c>
      <c r="E247" s="1">
        <f t="shared" si="30"/>
        <v>92</v>
      </c>
      <c r="F247" s="34">
        <f>D247*E247</f>
        <v>101.2</v>
      </c>
      <c r="G247" s="34">
        <f>ROUNDUP(F247/10,0)*10</f>
        <v>110</v>
      </c>
      <c r="H247" s="39"/>
    </row>
    <row r="248" spans="1:8" ht="12.75" hidden="1" outlineLevel="1">
      <c r="A248" s="25"/>
      <c r="B248" s="26" t="s">
        <v>200</v>
      </c>
      <c r="C248" s="9">
        <f>G248</f>
        <v>600</v>
      </c>
      <c r="D248" s="35">
        <v>6.5</v>
      </c>
      <c r="E248" s="1">
        <f t="shared" si="30"/>
        <v>92</v>
      </c>
      <c r="F248" s="34">
        <f>D248*E248</f>
        <v>598</v>
      </c>
      <c r="G248" s="34">
        <f>ROUNDUP(F248/10,0)*10</f>
        <v>600</v>
      </c>
      <c r="H248" s="39"/>
    </row>
    <row r="249" spans="1:8" ht="12.75" hidden="1" outlineLevel="1">
      <c r="A249" s="25"/>
      <c r="B249" s="26" t="s">
        <v>44</v>
      </c>
      <c r="C249" s="9">
        <f>G249</f>
        <v>690</v>
      </c>
      <c r="D249" s="35">
        <v>7.5</v>
      </c>
      <c r="E249" s="1">
        <f t="shared" si="30"/>
        <v>92</v>
      </c>
      <c r="F249" s="34">
        <f>D249*E249</f>
        <v>690</v>
      </c>
      <c r="G249" s="34">
        <f>ROUNDUP(F249/10,0)*10</f>
        <v>690</v>
      </c>
      <c r="H249" s="39"/>
    </row>
    <row r="250" spans="1:5" ht="15.75" collapsed="1">
      <c r="A250" s="4" t="s">
        <v>117</v>
      </c>
      <c r="B250" s="5"/>
      <c r="C250" s="6"/>
      <c r="E250" s="1">
        <f t="shared" si="30"/>
        <v>92</v>
      </c>
    </row>
    <row r="251" spans="1:5" ht="12.75" hidden="1" outlineLevel="1">
      <c r="A251" s="28"/>
      <c r="B251" s="23" t="s">
        <v>45</v>
      </c>
      <c r="C251" s="29"/>
      <c r="E251" s="1">
        <f t="shared" si="30"/>
        <v>92</v>
      </c>
    </row>
    <row r="252" spans="1:7" ht="12.75" hidden="1" outlineLevel="1">
      <c r="A252" s="7"/>
      <c r="B252" s="12" t="s">
        <v>256</v>
      </c>
      <c r="C252" s="9">
        <f>G252</f>
        <v>4250</v>
      </c>
      <c r="D252" s="35">
        <v>46</v>
      </c>
      <c r="E252" s="1">
        <f>E250</f>
        <v>92</v>
      </c>
      <c r="F252" s="34">
        <f>D252*E252</f>
        <v>4232</v>
      </c>
      <c r="G252" s="34">
        <f>ROUNDUP(F252/50,0)*50</f>
        <v>4250</v>
      </c>
    </row>
    <row r="253" spans="1:7" ht="12.75" hidden="1" outlineLevel="1">
      <c r="A253" s="7"/>
      <c r="B253" s="12" t="s">
        <v>258</v>
      </c>
      <c r="C253" s="9">
        <f>G253</f>
        <v>5200</v>
      </c>
      <c r="D253" s="35">
        <v>56</v>
      </c>
      <c r="E253" s="1">
        <f>E250</f>
        <v>92</v>
      </c>
      <c r="F253" s="34">
        <f>D253*E253</f>
        <v>5152</v>
      </c>
      <c r="G253" s="34">
        <f>ROUNDUP(F253/50,0)*50</f>
        <v>5200</v>
      </c>
    </row>
    <row r="254" spans="1:8" ht="12.75" hidden="1" outlineLevel="1">
      <c r="A254" s="7"/>
      <c r="B254" s="12" t="s">
        <v>240</v>
      </c>
      <c r="C254" s="9">
        <f aca="true" t="shared" si="40" ref="C254:C261">G254</f>
        <v>5250</v>
      </c>
      <c r="D254" s="35">
        <v>57</v>
      </c>
      <c r="E254" s="1">
        <f>E251</f>
        <v>92</v>
      </c>
      <c r="F254" s="34">
        <f aca="true" t="shared" si="41" ref="F254:F261">D254*E254</f>
        <v>5244</v>
      </c>
      <c r="G254" s="34">
        <f aca="true" t="shared" si="42" ref="G254:G261">ROUNDUP(F254/50,0)*50</f>
        <v>5250</v>
      </c>
      <c r="H254" s="41"/>
    </row>
    <row r="255" spans="1:8" ht="12.75" hidden="1" outlineLevel="1">
      <c r="A255" s="7"/>
      <c r="B255" s="12" t="s">
        <v>70</v>
      </c>
      <c r="C255" s="9">
        <f t="shared" si="40"/>
        <v>4450</v>
      </c>
      <c r="D255" s="35">
        <v>48</v>
      </c>
      <c r="E255" s="1">
        <f>E252</f>
        <v>92</v>
      </c>
      <c r="F255" s="34">
        <f t="shared" si="41"/>
        <v>4416</v>
      </c>
      <c r="G255" s="34">
        <f t="shared" si="42"/>
        <v>4450</v>
      </c>
      <c r="H255" s="41"/>
    </row>
    <row r="256" spans="1:8" ht="12.75" hidden="1" outlineLevel="1">
      <c r="A256" s="7"/>
      <c r="B256" s="12" t="s">
        <v>257</v>
      </c>
      <c r="C256" s="9">
        <f>G256</f>
        <v>4700</v>
      </c>
      <c r="D256" s="35">
        <v>51</v>
      </c>
      <c r="E256" s="1">
        <f>E254</f>
        <v>92</v>
      </c>
      <c r="F256" s="34">
        <f>D256*E256</f>
        <v>4692</v>
      </c>
      <c r="G256" s="34">
        <f>ROUNDUP(F256/50,0)*50</f>
        <v>4700</v>
      </c>
      <c r="H256" s="41"/>
    </row>
    <row r="257" spans="1:8" ht="12.75" hidden="1" outlineLevel="1">
      <c r="A257" s="7"/>
      <c r="B257" s="12" t="s">
        <v>46</v>
      </c>
      <c r="C257" s="9">
        <f t="shared" si="40"/>
        <v>5800</v>
      </c>
      <c r="D257" s="35">
        <v>63</v>
      </c>
      <c r="E257" s="1">
        <f>E255</f>
        <v>92</v>
      </c>
      <c r="F257" s="34">
        <f t="shared" si="41"/>
        <v>5796</v>
      </c>
      <c r="G257" s="34">
        <f t="shared" si="42"/>
        <v>5800</v>
      </c>
      <c r="H257" s="41"/>
    </row>
    <row r="258" spans="1:8" ht="12.75" hidden="1" outlineLevel="1">
      <c r="A258" s="7"/>
      <c r="B258" s="21" t="s">
        <v>250</v>
      </c>
      <c r="C258" s="9">
        <f>G258</f>
        <v>1300</v>
      </c>
      <c r="D258" s="35">
        <v>14</v>
      </c>
      <c r="E258" s="1">
        <f t="shared" si="30"/>
        <v>92</v>
      </c>
      <c r="F258" s="34">
        <f>D258*E258</f>
        <v>1288</v>
      </c>
      <c r="G258" s="34">
        <f>ROUNDUP(F258/50,0)*50</f>
        <v>1300</v>
      </c>
      <c r="H258" s="41"/>
    </row>
    <row r="259" spans="1:8" ht="12.75" hidden="1" outlineLevel="1">
      <c r="A259" s="7"/>
      <c r="B259" s="21" t="s">
        <v>255</v>
      </c>
      <c r="C259" s="9">
        <f>G259</f>
        <v>1750</v>
      </c>
      <c r="D259" s="35">
        <v>19</v>
      </c>
      <c r="E259" s="1">
        <f t="shared" si="30"/>
        <v>92</v>
      </c>
      <c r="F259" s="34">
        <f>D259*E259</f>
        <v>1748</v>
      </c>
      <c r="G259" s="34">
        <f>ROUNDUP(F259/50,0)*50</f>
        <v>1750</v>
      </c>
      <c r="H259" s="41"/>
    </row>
    <row r="260" spans="1:8" ht="12.75" hidden="1" outlineLevel="1">
      <c r="A260" s="7"/>
      <c r="B260" s="7" t="s">
        <v>211</v>
      </c>
      <c r="C260" s="9">
        <f t="shared" si="40"/>
        <v>1600</v>
      </c>
      <c r="D260" s="35">
        <v>17</v>
      </c>
      <c r="E260" s="1">
        <f t="shared" si="30"/>
        <v>92</v>
      </c>
      <c r="F260" s="34">
        <f t="shared" si="41"/>
        <v>1564</v>
      </c>
      <c r="G260" s="34">
        <f t="shared" si="42"/>
        <v>1600</v>
      </c>
      <c r="H260" s="41"/>
    </row>
    <row r="261" spans="1:8" ht="12.75" hidden="1" outlineLevel="1">
      <c r="A261" s="7"/>
      <c r="B261" s="7" t="s">
        <v>212</v>
      </c>
      <c r="C261" s="9">
        <f t="shared" si="40"/>
        <v>2050</v>
      </c>
      <c r="D261" s="35">
        <v>22</v>
      </c>
      <c r="E261" s="1">
        <f t="shared" si="30"/>
        <v>92</v>
      </c>
      <c r="F261" s="34">
        <f t="shared" si="41"/>
        <v>2024</v>
      </c>
      <c r="G261" s="34">
        <f t="shared" si="42"/>
        <v>2050</v>
      </c>
      <c r="H261" s="41"/>
    </row>
    <row r="262" spans="1:8" ht="12.75" hidden="1" outlineLevel="1">
      <c r="A262" s="28"/>
      <c r="B262" s="27" t="s">
        <v>118</v>
      </c>
      <c r="C262" s="29"/>
      <c r="E262" s="1">
        <f t="shared" si="30"/>
        <v>92</v>
      </c>
      <c r="H262" s="41"/>
    </row>
    <row r="263" spans="1:8" ht="12.75" hidden="1" outlineLevel="1">
      <c r="A263" s="7"/>
      <c r="B263" s="26" t="s">
        <v>119</v>
      </c>
      <c r="C263" s="9">
        <f>G263</f>
        <v>3050</v>
      </c>
      <c r="D263" s="35">
        <v>33</v>
      </c>
      <c r="E263" s="1">
        <f t="shared" si="30"/>
        <v>92</v>
      </c>
      <c r="F263" s="34">
        <f>D263*E263</f>
        <v>3036</v>
      </c>
      <c r="G263" s="34">
        <f>ROUNDUP(F263/50,0)*50</f>
        <v>3050</v>
      </c>
      <c r="H263" s="41"/>
    </row>
    <row r="264" spans="1:8" ht="12.75" hidden="1" outlineLevel="1">
      <c r="A264" s="28"/>
      <c r="B264" s="27" t="s">
        <v>47</v>
      </c>
      <c r="C264" s="29"/>
      <c r="E264" s="1">
        <f t="shared" si="30"/>
        <v>92</v>
      </c>
      <c r="H264" s="41"/>
    </row>
    <row r="265" spans="1:8" ht="12.75" hidden="1" outlineLevel="1">
      <c r="A265" s="7"/>
      <c r="B265" s="26" t="s">
        <v>219</v>
      </c>
      <c r="C265" s="9">
        <f>G265</f>
        <v>350</v>
      </c>
      <c r="D265" s="35">
        <v>3.5</v>
      </c>
      <c r="E265" s="1">
        <f>E264</f>
        <v>92</v>
      </c>
      <c r="F265" s="34">
        <f>D265*E265</f>
        <v>322</v>
      </c>
      <c r="G265" s="34">
        <f>ROUNDUP(F265/50,0)*50</f>
        <v>350</v>
      </c>
      <c r="H265" s="41"/>
    </row>
    <row r="266" spans="1:8" ht="12.75" hidden="1" outlineLevel="1">
      <c r="A266" s="7"/>
      <c r="B266" s="26" t="s">
        <v>220</v>
      </c>
      <c r="C266" s="9">
        <f>G266</f>
        <v>400</v>
      </c>
      <c r="D266" s="35">
        <v>4</v>
      </c>
      <c r="E266" s="1">
        <f aca="true" t="shared" si="43" ref="E266:E287">E265</f>
        <v>92</v>
      </c>
      <c r="F266" s="34">
        <f>D266*E266</f>
        <v>368</v>
      </c>
      <c r="G266" s="34">
        <f>ROUNDUP(F266/50,0)*50</f>
        <v>400</v>
      </c>
      <c r="H266" s="41"/>
    </row>
    <row r="267" spans="1:8" ht="12.75" hidden="1" outlineLevel="1">
      <c r="A267" s="7"/>
      <c r="B267" s="26" t="s">
        <v>221</v>
      </c>
      <c r="C267" s="9">
        <f>G267</f>
        <v>500</v>
      </c>
      <c r="D267" s="35">
        <v>5</v>
      </c>
      <c r="E267" s="1">
        <f t="shared" si="43"/>
        <v>92</v>
      </c>
      <c r="F267" s="34">
        <f>D267*E267</f>
        <v>460</v>
      </c>
      <c r="G267" s="34">
        <f>ROUNDUP(F267/50,0)*50</f>
        <v>500</v>
      </c>
      <c r="H267" s="41"/>
    </row>
    <row r="268" spans="1:5" ht="15.75" collapsed="1">
      <c r="A268" s="4" t="s">
        <v>281</v>
      </c>
      <c r="B268" s="5"/>
      <c r="C268" s="6"/>
      <c r="E268" s="1">
        <f t="shared" si="43"/>
        <v>92</v>
      </c>
    </row>
    <row r="269" spans="1:8" ht="12.75" hidden="1" outlineLevel="1">
      <c r="A269" s="28"/>
      <c r="B269" s="27" t="s">
        <v>48</v>
      </c>
      <c r="C269" s="29"/>
      <c r="E269" s="1">
        <f t="shared" si="43"/>
        <v>92</v>
      </c>
      <c r="H269" s="41"/>
    </row>
    <row r="270" spans="1:8" ht="12.75" hidden="1" outlineLevel="1">
      <c r="A270" s="7"/>
      <c r="B270" s="26" t="s">
        <v>49</v>
      </c>
      <c r="C270" s="9">
        <f aca="true" t="shared" si="44" ref="C270:C286">G270</f>
        <v>590</v>
      </c>
      <c r="D270" s="35">
        <v>6.4</v>
      </c>
      <c r="E270" s="1">
        <f t="shared" si="43"/>
        <v>92</v>
      </c>
      <c r="F270" s="34">
        <f aca="true" t="shared" si="45" ref="F270:F286">D270*E270</f>
        <v>588.8000000000001</v>
      </c>
      <c r="G270" s="34">
        <f aca="true" t="shared" si="46" ref="G270:G299">ROUNDUP(F270/10,0)*10</f>
        <v>590</v>
      </c>
      <c r="H270" s="41"/>
    </row>
    <row r="271" spans="1:8" ht="12.75" hidden="1" outlineLevel="1">
      <c r="A271" s="7"/>
      <c r="B271" s="26" t="s">
        <v>50</v>
      </c>
      <c r="C271" s="9">
        <f t="shared" si="44"/>
        <v>630</v>
      </c>
      <c r="D271" s="35">
        <v>6.8</v>
      </c>
      <c r="E271" s="1">
        <f t="shared" si="43"/>
        <v>92</v>
      </c>
      <c r="F271" s="34">
        <f t="shared" si="45"/>
        <v>625.6</v>
      </c>
      <c r="G271" s="34">
        <f t="shared" si="46"/>
        <v>630</v>
      </c>
      <c r="H271" s="41"/>
    </row>
    <row r="272" spans="1:8" ht="12.75" hidden="1" outlineLevel="1">
      <c r="A272" s="7"/>
      <c r="B272" s="26" t="s">
        <v>51</v>
      </c>
      <c r="C272" s="9">
        <f t="shared" si="44"/>
        <v>690</v>
      </c>
      <c r="D272" s="35">
        <v>7.5</v>
      </c>
      <c r="E272" s="1">
        <f t="shared" si="43"/>
        <v>92</v>
      </c>
      <c r="F272" s="34">
        <f t="shared" si="45"/>
        <v>690</v>
      </c>
      <c r="G272" s="34">
        <f t="shared" si="46"/>
        <v>690</v>
      </c>
      <c r="H272" s="41"/>
    </row>
    <row r="273" spans="1:8" ht="12.75" hidden="1" outlineLevel="1">
      <c r="A273" s="7"/>
      <c r="B273" s="26" t="s">
        <v>276</v>
      </c>
      <c r="C273" s="9">
        <f>G273</f>
        <v>560</v>
      </c>
      <c r="D273" s="35">
        <v>6</v>
      </c>
      <c r="E273" s="1">
        <f t="shared" si="43"/>
        <v>92</v>
      </c>
      <c r="F273" s="34">
        <f>D273*E273</f>
        <v>552</v>
      </c>
      <c r="G273" s="34">
        <f>ROUNDUP(F273/10,0)*10</f>
        <v>560</v>
      </c>
      <c r="H273" s="41"/>
    </row>
    <row r="274" spans="1:8" ht="12.75" hidden="1" outlineLevel="1">
      <c r="A274" s="7"/>
      <c r="B274" s="26" t="s">
        <v>52</v>
      </c>
      <c r="C274" s="9">
        <f t="shared" si="44"/>
        <v>750</v>
      </c>
      <c r="D274" s="35">
        <v>8.1</v>
      </c>
      <c r="E274" s="1">
        <f t="shared" si="43"/>
        <v>92</v>
      </c>
      <c r="F274" s="34">
        <f t="shared" si="45"/>
        <v>745.1999999999999</v>
      </c>
      <c r="G274" s="34">
        <f t="shared" si="46"/>
        <v>750</v>
      </c>
      <c r="H274" s="41"/>
    </row>
    <row r="275" spans="1:8" ht="12.75" hidden="1" outlineLevel="1">
      <c r="A275" s="7"/>
      <c r="B275" s="26" t="s">
        <v>215</v>
      </c>
      <c r="C275" s="9">
        <f t="shared" si="44"/>
        <v>1190</v>
      </c>
      <c r="D275" s="35">
        <v>12.9</v>
      </c>
      <c r="E275" s="1">
        <f t="shared" si="43"/>
        <v>92</v>
      </c>
      <c r="F275" s="34">
        <f t="shared" si="45"/>
        <v>1186.8</v>
      </c>
      <c r="G275" s="34">
        <f t="shared" si="46"/>
        <v>1190</v>
      </c>
      <c r="H275" s="41"/>
    </row>
    <row r="276" spans="1:8" ht="12.75" hidden="1" outlineLevel="1">
      <c r="A276" s="7"/>
      <c r="B276" s="26" t="s">
        <v>277</v>
      </c>
      <c r="C276" s="9">
        <f>G276</f>
        <v>220</v>
      </c>
      <c r="D276" s="35">
        <v>2.3</v>
      </c>
      <c r="E276" s="1">
        <f t="shared" si="43"/>
        <v>92</v>
      </c>
      <c r="F276" s="34">
        <f>D276*E276</f>
        <v>211.6</v>
      </c>
      <c r="G276" s="34">
        <f>ROUNDUP(F276/10,0)*10</f>
        <v>220</v>
      </c>
      <c r="H276" s="41"/>
    </row>
    <row r="277" spans="1:8" ht="12.75" hidden="1" outlineLevel="1">
      <c r="A277" s="7"/>
      <c r="B277" s="26" t="s">
        <v>53</v>
      </c>
      <c r="C277" s="9">
        <f t="shared" si="44"/>
        <v>350</v>
      </c>
      <c r="D277" s="35">
        <v>3.8</v>
      </c>
      <c r="E277" s="1">
        <f t="shared" si="43"/>
        <v>92</v>
      </c>
      <c r="F277" s="34">
        <f t="shared" si="45"/>
        <v>349.59999999999997</v>
      </c>
      <c r="G277" s="34">
        <f t="shared" si="46"/>
        <v>350</v>
      </c>
      <c r="H277" s="41"/>
    </row>
    <row r="278" spans="1:8" ht="12.75" hidden="1" outlineLevel="1">
      <c r="A278" s="7"/>
      <c r="B278" s="26" t="s">
        <v>54</v>
      </c>
      <c r="C278" s="9">
        <f t="shared" si="44"/>
        <v>430</v>
      </c>
      <c r="D278" s="35">
        <v>4.6</v>
      </c>
      <c r="E278" s="1">
        <f t="shared" si="43"/>
        <v>92</v>
      </c>
      <c r="F278" s="34">
        <f t="shared" si="45"/>
        <v>423.2</v>
      </c>
      <c r="G278" s="34">
        <f t="shared" si="46"/>
        <v>430</v>
      </c>
      <c r="H278" s="41"/>
    </row>
    <row r="279" spans="1:8" ht="12.75" hidden="1" outlineLevel="1">
      <c r="A279" s="7"/>
      <c r="B279" s="26" t="s">
        <v>278</v>
      </c>
      <c r="C279" s="9">
        <f t="shared" si="44"/>
        <v>330</v>
      </c>
      <c r="D279" s="35">
        <v>3.5</v>
      </c>
      <c r="E279" s="1">
        <f t="shared" si="43"/>
        <v>92</v>
      </c>
      <c r="F279" s="34">
        <f t="shared" si="45"/>
        <v>322</v>
      </c>
      <c r="G279" s="34">
        <f t="shared" si="46"/>
        <v>330</v>
      </c>
      <c r="H279" s="41"/>
    </row>
    <row r="280" spans="1:8" ht="12.75" hidden="1" outlineLevel="1">
      <c r="A280" s="7"/>
      <c r="B280" s="26" t="s">
        <v>55</v>
      </c>
      <c r="C280" s="9">
        <f t="shared" si="44"/>
        <v>450</v>
      </c>
      <c r="D280" s="35">
        <v>4.8</v>
      </c>
      <c r="E280" s="1">
        <f t="shared" si="43"/>
        <v>92</v>
      </c>
      <c r="F280" s="34">
        <f t="shared" si="45"/>
        <v>441.59999999999997</v>
      </c>
      <c r="G280" s="34">
        <f t="shared" si="46"/>
        <v>450</v>
      </c>
      <c r="H280" s="41"/>
    </row>
    <row r="281" spans="1:8" ht="12.75" hidden="1" outlineLevel="1">
      <c r="A281" s="7"/>
      <c r="B281" s="26" t="s">
        <v>259</v>
      </c>
      <c r="C281" s="9">
        <f>G281</f>
        <v>830</v>
      </c>
      <c r="D281" s="35">
        <v>9</v>
      </c>
      <c r="E281" s="1">
        <f t="shared" si="43"/>
        <v>92</v>
      </c>
      <c r="F281" s="34">
        <f>D281*E281</f>
        <v>828</v>
      </c>
      <c r="G281" s="34">
        <f>ROUNDUP(F281/10,0)*10</f>
        <v>830</v>
      </c>
      <c r="H281" s="41"/>
    </row>
    <row r="282" spans="1:8" ht="12.75" hidden="1" outlineLevel="1">
      <c r="A282" s="7"/>
      <c r="B282" s="26" t="s">
        <v>234</v>
      </c>
      <c r="C282" s="9">
        <f t="shared" si="44"/>
        <v>120</v>
      </c>
      <c r="D282" s="35">
        <v>1.2</v>
      </c>
      <c r="E282" s="1">
        <f t="shared" si="43"/>
        <v>92</v>
      </c>
      <c r="F282" s="34">
        <f t="shared" si="45"/>
        <v>110.39999999999999</v>
      </c>
      <c r="G282" s="34">
        <f t="shared" si="46"/>
        <v>120</v>
      </c>
      <c r="H282" s="41"/>
    </row>
    <row r="283" spans="1:8" ht="12.75" hidden="1" outlineLevel="1">
      <c r="A283" s="7"/>
      <c r="B283" s="26" t="s">
        <v>244</v>
      </c>
      <c r="C283" s="9">
        <f>G283</f>
        <v>210</v>
      </c>
      <c r="D283" s="35">
        <v>2.2</v>
      </c>
      <c r="E283" s="1">
        <f t="shared" si="43"/>
        <v>92</v>
      </c>
      <c r="F283" s="34">
        <f>D283*E283</f>
        <v>202.4</v>
      </c>
      <c r="G283" s="34">
        <f>ROUNDUP(F283/10,0)*10</f>
        <v>210</v>
      </c>
      <c r="H283" s="41"/>
    </row>
    <row r="284" spans="1:8" ht="12.75" hidden="1" outlineLevel="1">
      <c r="A284" s="7"/>
      <c r="B284" s="26" t="s">
        <v>243</v>
      </c>
      <c r="C284" s="9">
        <f>G284</f>
        <v>120</v>
      </c>
      <c r="D284" s="35">
        <v>1.2</v>
      </c>
      <c r="E284" s="1">
        <f t="shared" si="43"/>
        <v>92</v>
      </c>
      <c r="F284" s="34">
        <f>D284*E284</f>
        <v>110.39999999999999</v>
      </c>
      <c r="G284" s="34">
        <f>ROUNDUP(F284/10,0)*10</f>
        <v>120</v>
      </c>
      <c r="H284" s="41"/>
    </row>
    <row r="285" spans="1:8" ht="12.75" hidden="1" outlineLevel="1">
      <c r="A285" s="7"/>
      <c r="B285" s="26" t="s">
        <v>235</v>
      </c>
      <c r="C285" s="9">
        <f t="shared" si="44"/>
        <v>210</v>
      </c>
      <c r="D285" s="35">
        <v>2.2</v>
      </c>
      <c r="E285" s="1">
        <f t="shared" si="43"/>
        <v>92</v>
      </c>
      <c r="F285" s="34">
        <f t="shared" si="45"/>
        <v>202.4</v>
      </c>
      <c r="G285" s="34">
        <f t="shared" si="46"/>
        <v>210</v>
      </c>
      <c r="H285" s="41"/>
    </row>
    <row r="286" spans="1:8" ht="12.75" hidden="1" outlineLevel="1">
      <c r="A286" s="7"/>
      <c r="B286" s="26" t="s">
        <v>69</v>
      </c>
      <c r="C286" s="9">
        <f t="shared" si="44"/>
        <v>50</v>
      </c>
      <c r="D286" s="35">
        <v>0.5</v>
      </c>
      <c r="E286" s="1">
        <f t="shared" si="43"/>
        <v>92</v>
      </c>
      <c r="F286" s="34">
        <f t="shared" si="45"/>
        <v>46</v>
      </c>
      <c r="G286" s="34">
        <f t="shared" si="46"/>
        <v>50</v>
      </c>
      <c r="H286" s="41"/>
    </row>
    <row r="287" spans="1:5" ht="15.75" collapsed="1">
      <c r="A287" s="4" t="s">
        <v>56</v>
      </c>
      <c r="B287" s="5"/>
      <c r="C287" s="6"/>
      <c r="E287" s="1">
        <f t="shared" si="43"/>
        <v>92</v>
      </c>
    </row>
    <row r="288" spans="1:8" ht="12.75" hidden="1" outlineLevel="1">
      <c r="A288" s="7"/>
      <c r="B288" s="26" t="s">
        <v>57</v>
      </c>
      <c r="C288" s="9">
        <f aca="true" t="shared" si="47" ref="C288:C299">G288</f>
        <v>100</v>
      </c>
      <c r="D288" s="35">
        <v>1</v>
      </c>
      <c r="E288" s="1">
        <f aca="true" t="shared" si="48" ref="E288:E301">E287</f>
        <v>92</v>
      </c>
      <c r="F288" s="34">
        <f aca="true" t="shared" si="49" ref="F288:F299">D288*E288</f>
        <v>92</v>
      </c>
      <c r="G288" s="34">
        <f t="shared" si="46"/>
        <v>100</v>
      </c>
      <c r="H288" s="38"/>
    </row>
    <row r="289" spans="1:8" ht="12.75" hidden="1" outlineLevel="1">
      <c r="A289" s="7"/>
      <c r="B289" s="26" t="s">
        <v>270</v>
      </c>
      <c r="C289" s="9">
        <f>G289</f>
        <v>210</v>
      </c>
      <c r="D289" s="35">
        <v>2.2</v>
      </c>
      <c r="E289" s="1">
        <f t="shared" si="48"/>
        <v>92</v>
      </c>
      <c r="F289" s="34">
        <f>D289*E289</f>
        <v>202.4</v>
      </c>
      <c r="G289" s="34">
        <f>ROUNDUP(F289/10,0)*10</f>
        <v>210</v>
      </c>
      <c r="H289" s="38"/>
    </row>
    <row r="290" spans="1:8" ht="12.75" hidden="1" outlineLevel="1">
      <c r="A290" s="7"/>
      <c r="B290" s="26" t="s">
        <v>145</v>
      </c>
      <c r="C290" s="9">
        <f t="shared" si="47"/>
        <v>100</v>
      </c>
      <c r="D290" s="35">
        <v>1</v>
      </c>
      <c r="E290" s="1">
        <f t="shared" si="48"/>
        <v>92</v>
      </c>
      <c r="F290" s="34">
        <f t="shared" si="49"/>
        <v>92</v>
      </c>
      <c r="G290" s="34">
        <f t="shared" si="46"/>
        <v>100</v>
      </c>
      <c r="H290" s="38"/>
    </row>
    <row r="291" spans="1:8" ht="12.75" hidden="1" outlineLevel="1">
      <c r="A291" s="7"/>
      <c r="B291" s="26" t="s">
        <v>58</v>
      </c>
      <c r="C291" s="9">
        <f t="shared" si="47"/>
        <v>120</v>
      </c>
      <c r="D291" s="35">
        <v>1.2</v>
      </c>
      <c r="E291" s="1">
        <f t="shared" si="48"/>
        <v>92</v>
      </c>
      <c r="F291" s="34">
        <f t="shared" si="49"/>
        <v>110.39999999999999</v>
      </c>
      <c r="G291" s="34">
        <f t="shared" si="46"/>
        <v>120</v>
      </c>
      <c r="H291" s="38"/>
    </row>
    <row r="292" spans="1:8" ht="12.75" hidden="1" outlineLevel="1">
      <c r="A292" s="7"/>
      <c r="B292" s="26" t="s">
        <v>271</v>
      </c>
      <c r="C292" s="9">
        <f>G292</f>
        <v>230</v>
      </c>
      <c r="D292" s="35">
        <v>2.5</v>
      </c>
      <c r="E292" s="1">
        <f t="shared" si="48"/>
        <v>92</v>
      </c>
      <c r="F292" s="34">
        <f>D292*E292</f>
        <v>230</v>
      </c>
      <c r="G292" s="34">
        <f>ROUNDUP(F292/10,0)*10</f>
        <v>230</v>
      </c>
      <c r="H292" s="38"/>
    </row>
    <row r="293" spans="1:8" ht="12.75" hidden="1" outlineLevel="1">
      <c r="A293" s="7"/>
      <c r="B293" s="26" t="s">
        <v>59</v>
      </c>
      <c r="C293" s="9">
        <f t="shared" si="47"/>
        <v>100</v>
      </c>
      <c r="D293" s="35">
        <v>1</v>
      </c>
      <c r="E293" s="1">
        <f t="shared" si="48"/>
        <v>92</v>
      </c>
      <c r="F293" s="34">
        <f t="shared" si="49"/>
        <v>92</v>
      </c>
      <c r="G293" s="34">
        <f t="shared" si="46"/>
        <v>100</v>
      </c>
      <c r="H293" s="38"/>
    </row>
    <row r="294" spans="1:8" ht="12.75" hidden="1" outlineLevel="1">
      <c r="A294" s="7"/>
      <c r="B294" s="26" t="s">
        <v>60</v>
      </c>
      <c r="C294" s="9">
        <f t="shared" si="47"/>
        <v>120</v>
      </c>
      <c r="D294" s="35">
        <v>1.2</v>
      </c>
      <c r="E294" s="1">
        <f t="shared" si="48"/>
        <v>92</v>
      </c>
      <c r="F294" s="34">
        <f t="shared" si="49"/>
        <v>110.39999999999999</v>
      </c>
      <c r="G294" s="34">
        <f t="shared" si="46"/>
        <v>120</v>
      </c>
      <c r="H294" s="38"/>
    </row>
    <row r="295" spans="1:8" ht="12.75" hidden="1" outlineLevel="1">
      <c r="A295" s="7"/>
      <c r="B295" s="26" t="s">
        <v>61</v>
      </c>
      <c r="C295" s="9">
        <f t="shared" si="47"/>
        <v>170</v>
      </c>
      <c r="D295" s="35">
        <v>1.8</v>
      </c>
      <c r="E295" s="1">
        <f t="shared" si="48"/>
        <v>92</v>
      </c>
      <c r="F295" s="34">
        <f t="shared" si="49"/>
        <v>165.6</v>
      </c>
      <c r="G295" s="34">
        <f t="shared" si="46"/>
        <v>170</v>
      </c>
      <c r="H295" s="38"/>
    </row>
    <row r="296" spans="1:8" ht="12.75" hidden="1" outlineLevel="1">
      <c r="A296" s="7"/>
      <c r="B296" s="8" t="s">
        <v>62</v>
      </c>
      <c r="C296" s="9">
        <f t="shared" si="47"/>
        <v>100</v>
      </c>
      <c r="D296" s="35">
        <v>1</v>
      </c>
      <c r="E296" s="1">
        <f t="shared" si="48"/>
        <v>92</v>
      </c>
      <c r="F296" s="34">
        <f t="shared" si="49"/>
        <v>92</v>
      </c>
      <c r="G296" s="34">
        <f t="shared" si="46"/>
        <v>100</v>
      </c>
      <c r="H296" s="38"/>
    </row>
    <row r="297" spans="1:8" ht="12.75" hidden="1" outlineLevel="1">
      <c r="A297" s="7"/>
      <c r="B297" s="8" t="s">
        <v>63</v>
      </c>
      <c r="C297" s="9">
        <f t="shared" si="47"/>
        <v>190</v>
      </c>
      <c r="D297" s="35">
        <v>2</v>
      </c>
      <c r="E297" s="1">
        <f t="shared" si="48"/>
        <v>92</v>
      </c>
      <c r="F297" s="34">
        <f t="shared" si="49"/>
        <v>184</v>
      </c>
      <c r="G297" s="34">
        <f t="shared" si="46"/>
        <v>190</v>
      </c>
      <c r="H297" s="38"/>
    </row>
    <row r="298" spans="1:8" ht="12.75" hidden="1" outlineLevel="1">
      <c r="A298" s="7"/>
      <c r="B298" s="8" t="s">
        <v>64</v>
      </c>
      <c r="C298" s="9">
        <f t="shared" si="47"/>
        <v>170</v>
      </c>
      <c r="D298" s="35">
        <v>1.8</v>
      </c>
      <c r="E298" s="1">
        <f t="shared" si="48"/>
        <v>92</v>
      </c>
      <c r="F298" s="34">
        <f t="shared" si="49"/>
        <v>165.6</v>
      </c>
      <c r="G298" s="34">
        <f t="shared" si="46"/>
        <v>170</v>
      </c>
      <c r="H298" s="38"/>
    </row>
    <row r="299" spans="1:8" ht="12.75" hidden="1" outlineLevel="1">
      <c r="A299" s="7"/>
      <c r="B299" s="8" t="s">
        <v>65</v>
      </c>
      <c r="C299" s="9">
        <f t="shared" si="47"/>
        <v>100</v>
      </c>
      <c r="D299" s="35">
        <v>1</v>
      </c>
      <c r="E299" s="1">
        <f t="shared" si="48"/>
        <v>92</v>
      </c>
      <c r="F299" s="34">
        <f t="shared" si="49"/>
        <v>92</v>
      </c>
      <c r="G299" s="34">
        <f t="shared" si="46"/>
        <v>100</v>
      </c>
      <c r="H299" s="38"/>
    </row>
    <row r="300" spans="1:5" ht="15.75">
      <c r="A300" s="4" t="s">
        <v>66</v>
      </c>
      <c r="B300" s="5"/>
      <c r="C300" s="6"/>
      <c r="E300" s="1">
        <f t="shared" si="48"/>
        <v>92</v>
      </c>
    </row>
    <row r="301" spans="1:5" ht="15" customHeight="1" outlineLevel="1" collapsed="1">
      <c r="A301" s="54" t="s">
        <v>280</v>
      </c>
      <c r="B301" s="54"/>
      <c r="C301" s="54"/>
      <c r="E301" s="1">
        <f t="shared" si="48"/>
        <v>92</v>
      </c>
    </row>
    <row r="302" spans="1:8" ht="25.5" hidden="1" outlineLevel="2">
      <c r="A302" s="7"/>
      <c r="B302" s="19" t="s">
        <v>93</v>
      </c>
      <c r="C302" s="9">
        <f aca="true" t="shared" si="50" ref="C302:C313">G302</f>
        <v>1400</v>
      </c>
      <c r="D302" s="35">
        <v>15</v>
      </c>
      <c r="E302" s="1">
        <f aca="true" t="shared" si="51" ref="E302:E313">E301</f>
        <v>92</v>
      </c>
      <c r="F302" s="34">
        <f aca="true" t="shared" si="52" ref="F302:F313">D302*E302</f>
        <v>1380</v>
      </c>
      <c r="G302" s="34">
        <f aca="true" t="shared" si="53" ref="G302:G313">ROUNDUP(F302/50,0)*50</f>
        <v>1400</v>
      </c>
      <c r="H302" s="39"/>
    </row>
    <row r="303" spans="1:8" ht="25.5" hidden="1" outlineLevel="2">
      <c r="A303" s="7"/>
      <c r="B303" s="19" t="s">
        <v>95</v>
      </c>
      <c r="C303" s="9">
        <f t="shared" si="50"/>
        <v>1950</v>
      </c>
      <c r="D303" s="35">
        <v>21</v>
      </c>
      <c r="E303" s="1">
        <f t="shared" si="51"/>
        <v>92</v>
      </c>
      <c r="F303" s="34">
        <f t="shared" si="52"/>
        <v>1932</v>
      </c>
      <c r="G303" s="34">
        <f t="shared" si="53"/>
        <v>1950</v>
      </c>
      <c r="H303" s="39"/>
    </row>
    <row r="304" spans="1:8" ht="25.5" hidden="1" outlineLevel="2">
      <c r="A304" s="7"/>
      <c r="B304" s="19" t="s">
        <v>94</v>
      </c>
      <c r="C304" s="9">
        <f t="shared" si="50"/>
        <v>2300</v>
      </c>
      <c r="D304" s="35">
        <v>25</v>
      </c>
      <c r="E304" s="1">
        <f t="shared" si="51"/>
        <v>92</v>
      </c>
      <c r="F304" s="34">
        <f t="shared" si="52"/>
        <v>2300</v>
      </c>
      <c r="G304" s="34">
        <f t="shared" si="53"/>
        <v>2300</v>
      </c>
      <c r="H304" s="39"/>
    </row>
    <row r="305" spans="1:8" ht="25.5" hidden="1" outlineLevel="2">
      <c r="A305" s="7"/>
      <c r="B305" s="19" t="s">
        <v>139</v>
      </c>
      <c r="C305" s="9">
        <f t="shared" si="50"/>
        <v>1750</v>
      </c>
      <c r="D305" s="35">
        <v>19</v>
      </c>
      <c r="E305" s="1">
        <f t="shared" si="51"/>
        <v>92</v>
      </c>
      <c r="F305" s="34">
        <f t="shared" si="52"/>
        <v>1748</v>
      </c>
      <c r="G305" s="34">
        <f t="shared" si="53"/>
        <v>1750</v>
      </c>
      <c r="H305" s="39"/>
    </row>
    <row r="306" spans="1:8" ht="25.5" hidden="1" outlineLevel="2">
      <c r="A306" s="7"/>
      <c r="B306" s="19" t="s">
        <v>138</v>
      </c>
      <c r="C306" s="9">
        <f t="shared" si="50"/>
        <v>2500</v>
      </c>
      <c r="D306" s="35">
        <v>27</v>
      </c>
      <c r="E306" s="1">
        <f t="shared" si="51"/>
        <v>92</v>
      </c>
      <c r="F306" s="34">
        <f t="shared" si="52"/>
        <v>2484</v>
      </c>
      <c r="G306" s="34">
        <f t="shared" si="53"/>
        <v>2500</v>
      </c>
      <c r="H306" s="39"/>
    </row>
    <row r="307" spans="1:8" ht="25.5" hidden="1" outlineLevel="2">
      <c r="A307" s="7"/>
      <c r="B307" s="19" t="s">
        <v>103</v>
      </c>
      <c r="C307" s="9">
        <f t="shared" si="50"/>
        <v>2900</v>
      </c>
      <c r="D307" s="35">
        <v>31</v>
      </c>
      <c r="E307" s="1">
        <f t="shared" si="51"/>
        <v>92</v>
      </c>
      <c r="F307" s="34">
        <f t="shared" si="52"/>
        <v>2852</v>
      </c>
      <c r="G307" s="34">
        <f t="shared" si="53"/>
        <v>2900</v>
      </c>
      <c r="H307" s="39"/>
    </row>
    <row r="308" spans="1:8" ht="25.5" hidden="1" outlineLevel="2">
      <c r="A308" s="7"/>
      <c r="B308" s="19" t="s">
        <v>188</v>
      </c>
      <c r="C308" s="9">
        <f t="shared" si="50"/>
        <v>3350</v>
      </c>
      <c r="D308" s="35">
        <v>36</v>
      </c>
      <c r="E308" s="1">
        <f t="shared" si="51"/>
        <v>92</v>
      </c>
      <c r="F308" s="34">
        <f t="shared" si="52"/>
        <v>3312</v>
      </c>
      <c r="G308" s="34">
        <f t="shared" si="53"/>
        <v>3350</v>
      </c>
      <c r="H308" s="39"/>
    </row>
    <row r="309" spans="1:8" ht="25.5" hidden="1" outlineLevel="2">
      <c r="A309" s="7"/>
      <c r="B309" s="19" t="s">
        <v>140</v>
      </c>
      <c r="C309" s="9">
        <f t="shared" si="50"/>
        <v>5350</v>
      </c>
      <c r="D309" s="35">
        <v>58</v>
      </c>
      <c r="E309" s="1">
        <f t="shared" si="51"/>
        <v>92</v>
      </c>
      <c r="F309" s="34">
        <f t="shared" si="52"/>
        <v>5336</v>
      </c>
      <c r="G309" s="34">
        <f t="shared" si="53"/>
        <v>5350</v>
      </c>
      <c r="H309" s="39"/>
    </row>
    <row r="310" spans="1:8" ht="25.5" hidden="1" outlineLevel="2">
      <c r="A310" s="7"/>
      <c r="B310" s="19" t="s">
        <v>102</v>
      </c>
      <c r="C310" s="9">
        <f t="shared" si="50"/>
        <v>5800</v>
      </c>
      <c r="D310" s="35">
        <v>63</v>
      </c>
      <c r="E310" s="1">
        <f t="shared" si="51"/>
        <v>92</v>
      </c>
      <c r="F310" s="34">
        <f t="shared" si="52"/>
        <v>5796</v>
      </c>
      <c r="G310" s="34">
        <f t="shared" si="53"/>
        <v>5800</v>
      </c>
      <c r="H310" s="39"/>
    </row>
    <row r="311" spans="1:8" ht="25.5" hidden="1" outlineLevel="2">
      <c r="A311" s="7"/>
      <c r="B311" s="19" t="s">
        <v>67</v>
      </c>
      <c r="C311" s="9">
        <f t="shared" si="50"/>
        <v>1950</v>
      </c>
      <c r="D311" s="35">
        <v>21</v>
      </c>
      <c r="E311" s="1">
        <f t="shared" si="51"/>
        <v>92</v>
      </c>
      <c r="F311" s="34">
        <f t="shared" si="52"/>
        <v>1932</v>
      </c>
      <c r="G311" s="34">
        <f t="shared" si="53"/>
        <v>1950</v>
      </c>
      <c r="H311" s="39"/>
    </row>
    <row r="312" spans="1:8" ht="25.5" hidden="1" outlineLevel="2">
      <c r="A312" s="7"/>
      <c r="B312" s="19" t="s">
        <v>68</v>
      </c>
      <c r="C312" s="9">
        <f t="shared" si="50"/>
        <v>2800</v>
      </c>
      <c r="D312" s="35">
        <v>30</v>
      </c>
      <c r="E312" s="1">
        <f t="shared" si="51"/>
        <v>92</v>
      </c>
      <c r="F312" s="34">
        <f t="shared" si="52"/>
        <v>2760</v>
      </c>
      <c r="G312" s="34">
        <f t="shared" si="53"/>
        <v>2800</v>
      </c>
      <c r="H312" s="39"/>
    </row>
    <row r="313" spans="1:8" ht="25.5" hidden="1" outlineLevel="2">
      <c r="A313" s="7"/>
      <c r="B313" s="19" t="s">
        <v>92</v>
      </c>
      <c r="C313" s="9">
        <f t="shared" si="50"/>
        <v>3450</v>
      </c>
      <c r="D313" s="35">
        <v>37</v>
      </c>
      <c r="E313" s="1">
        <f t="shared" si="51"/>
        <v>92</v>
      </c>
      <c r="F313" s="34">
        <f t="shared" si="52"/>
        <v>3404</v>
      </c>
      <c r="G313" s="34">
        <f t="shared" si="53"/>
        <v>3450</v>
      </c>
      <c r="H313" s="39"/>
    </row>
  </sheetData>
  <sheetProtection selectLockedCells="1" selectUnlockedCells="1"/>
  <mergeCells count="15">
    <mergeCell ref="A301:C301"/>
    <mergeCell ref="A87:C87"/>
    <mergeCell ref="A111:C111"/>
    <mergeCell ref="A100:C100"/>
    <mergeCell ref="A137:C137"/>
    <mergeCell ref="A52:C52"/>
    <mergeCell ref="A17:C17"/>
    <mergeCell ref="A123:C123"/>
    <mergeCell ref="A1:C1"/>
    <mergeCell ref="A2:C2"/>
    <mergeCell ref="A3:C3"/>
    <mergeCell ref="A4:C4"/>
    <mergeCell ref="A18:C18"/>
    <mergeCell ref="A64:C64"/>
    <mergeCell ref="A102:C102"/>
  </mergeCells>
  <hyperlinks>
    <hyperlink ref="A4" r:id="rId1" display="m98@sampo.ru"/>
  </hyperlinks>
  <printOptions/>
  <pageMargins left="0.7" right="0.7" top="0.75" bottom="0.75" header="0.3" footer="0.3"/>
  <pageSetup firstPageNumber="1" useFirstPageNumber="1" horizontalDpi="600" verticalDpi="600" orientation="portrait" paperSize="9" r:id="rId2"/>
  <headerFooter alignWithMargins="0">
    <oddHeader>&amp;L&amp;"Times New Roman,Полужирный"&amp;12SDV group</oddHeader>
    <oddFooter>&amp;L&amp;"Times New Roman,обычный"&amp;12ООО "СДВ-Трейдинг", г.Петрозаводск, пр.Ленина, 13, тел.: (8142) 76-62-31, 78-04-61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МММ</dc:creator>
  <cp:keywords/>
  <dc:description/>
  <cp:lastModifiedBy>MMM 2014</cp:lastModifiedBy>
  <cp:lastPrinted>2018-09-05T08:12:20Z</cp:lastPrinted>
  <dcterms:created xsi:type="dcterms:W3CDTF">2014-04-10T12:13:58Z</dcterms:created>
  <dcterms:modified xsi:type="dcterms:W3CDTF">2022-03-09T07:18:12Z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